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H:\Rozvaha\"/>
    </mc:Choice>
  </mc:AlternateContent>
  <bookViews>
    <workbookView xWindow="-1245" yWindow="540" windowWidth="15480" windowHeight="1164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Z17" i="1" l="1"/>
  <c r="P19" i="1"/>
  <c r="P18" i="1" s="1"/>
  <c r="U19" i="1"/>
  <c r="U18" i="1" s="1"/>
  <c r="U16" i="1" s="1"/>
  <c r="U38" i="2" s="1"/>
  <c r="AE19" i="1"/>
  <c r="AE18" i="1" s="1"/>
  <c r="Z20" i="1"/>
  <c r="Z21" i="1"/>
  <c r="Z23" i="1"/>
  <c r="Z24" i="1"/>
  <c r="Z25" i="1"/>
  <c r="Z26" i="1"/>
  <c r="Z27" i="1"/>
  <c r="P29" i="1"/>
  <c r="Z29" i="1" s="1"/>
  <c r="U29" i="1"/>
  <c r="AE29" i="1"/>
  <c r="Z30" i="1"/>
  <c r="Z31" i="1"/>
  <c r="Z32" i="1"/>
  <c r="Z34" i="1"/>
  <c r="Z35" i="1"/>
  <c r="Z36" i="1"/>
  <c r="Z37" i="1"/>
  <c r="Z38" i="1"/>
  <c r="Z40" i="1"/>
  <c r="P41" i="1"/>
  <c r="Z41" i="1" s="1"/>
  <c r="U41" i="1"/>
  <c r="AE41" i="1"/>
  <c r="Z42" i="1"/>
  <c r="Z44" i="1"/>
  <c r="Z46" i="1"/>
  <c r="Z47" i="1"/>
  <c r="Z48" i="1"/>
  <c r="P5" i="2"/>
  <c r="P4" i="2" s="1"/>
  <c r="U5" i="2"/>
  <c r="AE5" i="2"/>
  <c r="AE4" i="2" s="1"/>
  <c r="Z6" i="2"/>
  <c r="Z7" i="2"/>
  <c r="Z8" i="2"/>
  <c r="Z9" i="2"/>
  <c r="Z10" i="2"/>
  <c r="Z11" i="2"/>
  <c r="P12" i="2"/>
  <c r="Z12" i="2" s="1"/>
  <c r="U12" i="2"/>
  <c r="U4" i="2" s="1"/>
  <c r="AE12" i="2"/>
  <c r="Z13" i="2"/>
  <c r="Z14" i="2"/>
  <c r="Z15" i="2"/>
  <c r="Z16" i="2"/>
  <c r="Z17" i="2"/>
  <c r="P18" i="2"/>
  <c r="Z18" i="2" s="1"/>
  <c r="U18" i="2"/>
  <c r="AE18" i="2"/>
  <c r="Z19" i="2"/>
  <c r="Z20" i="2"/>
  <c r="Z21" i="2"/>
  <c r="Z22" i="2"/>
  <c r="Z23" i="2"/>
  <c r="Z24" i="2"/>
  <c r="Z25" i="2"/>
  <c r="Z26" i="2"/>
  <c r="P27" i="2"/>
  <c r="Z27" i="2" s="1"/>
  <c r="U27" i="2"/>
  <c r="AE27" i="2"/>
  <c r="Z28" i="2"/>
  <c r="Z29" i="2"/>
  <c r="Z30" i="2"/>
  <c r="P31" i="2"/>
  <c r="U31" i="2"/>
  <c r="P33" i="2"/>
  <c r="U33" i="2"/>
  <c r="Z33" i="2"/>
  <c r="AE33" i="2"/>
  <c r="AE31" i="2" s="1"/>
  <c r="Z34" i="2"/>
  <c r="Z35" i="2"/>
  <c r="Z36" i="2"/>
  <c r="Z37" i="2"/>
  <c r="T5" i="3"/>
  <c r="AB5" i="3"/>
  <c r="T8" i="3"/>
  <c r="AB8" i="3"/>
  <c r="T13" i="3"/>
  <c r="AB13" i="3"/>
  <c r="T17" i="3"/>
  <c r="AB17" i="3"/>
  <c r="T23" i="3"/>
  <c r="AB23" i="3"/>
  <c r="AB22" i="3" s="1"/>
  <c r="AB20" i="3" s="1"/>
  <c r="AB4" i="3" s="1"/>
  <c r="AB3" i="3" s="1"/>
  <c r="AB23" i="4" s="1"/>
  <c r="T27" i="3"/>
  <c r="AB27" i="3"/>
  <c r="T3" i="4"/>
  <c r="T22" i="3" s="1"/>
  <c r="AB3" i="4"/>
  <c r="T13" i="4"/>
  <c r="AB13" i="4"/>
  <c r="T17" i="4"/>
  <c r="AB17" i="4"/>
  <c r="T18" i="4"/>
  <c r="AB18" i="4"/>
  <c r="AE16" i="1" l="1"/>
  <c r="AE38" i="2" s="1"/>
  <c r="Z4" i="2"/>
  <c r="Z18" i="1"/>
  <c r="P16" i="1"/>
  <c r="P38" i="2" s="1"/>
  <c r="Z38" i="2" s="1"/>
  <c r="Z5" i="2"/>
  <c r="Z19" i="1"/>
  <c r="Z16" i="1"/>
  <c r="T20" i="3" s="1"/>
  <c r="T4" i="3" s="1"/>
  <c r="T3" i="3" s="1"/>
  <c r="T23" i="4" s="1"/>
  <c r="Z31" i="2"/>
</calcChain>
</file>

<file path=xl/sharedStrings.xml><?xml version="1.0" encoding="utf-8"?>
<sst xmlns="http://schemas.openxmlformats.org/spreadsheetml/2006/main" count="443" uniqueCount="311">
  <si>
    <t>ROZVAHA</t>
  </si>
  <si>
    <t>v plném rozsahu</t>
  </si>
  <si>
    <t>ke dni</t>
  </si>
  <si>
    <t>(v celých tisících Kč)</t>
  </si>
  <si>
    <t>Schváleno MF ČR č.j. 281/71 701/1995</t>
  </si>
  <si>
    <t>Účetní jednotka doručí                 účetní uzávěrku současně                               s doručením daňového přiznání                 za daň z příjmů</t>
  </si>
  <si>
    <t>Měsíc</t>
  </si>
  <si>
    <t>Rok</t>
  </si>
  <si>
    <t>IČO</t>
  </si>
  <si>
    <t>Rozvaha Úč POD 1 - 01</t>
  </si>
  <si>
    <t>Název a sídlo účetní jednotky</t>
  </si>
  <si>
    <t>1 x příslušnému finančnímu úřadu</t>
  </si>
  <si>
    <t>označ.</t>
  </si>
  <si>
    <t>a</t>
  </si>
  <si>
    <t>Běžné účetní období</t>
  </si>
  <si>
    <t>řád.</t>
  </si>
  <si>
    <t>A K T I V A</t>
  </si>
  <si>
    <t>b</t>
  </si>
  <si>
    <t>c</t>
  </si>
  <si>
    <t>Brutto</t>
  </si>
  <si>
    <t>Korekce</t>
  </si>
  <si>
    <t>Netto</t>
  </si>
  <si>
    <t xml:space="preserve">Minulé úč. období </t>
  </si>
  <si>
    <t>(ř. 02 + 03 + 28 + 55)</t>
  </si>
  <si>
    <t>001</t>
  </si>
  <si>
    <t>A.</t>
  </si>
  <si>
    <t>002</t>
  </si>
  <si>
    <t>B.</t>
  </si>
  <si>
    <t>Stálá aktiva</t>
  </si>
  <si>
    <t>(ř. 04 + 12 + 22)</t>
  </si>
  <si>
    <t>003</t>
  </si>
  <si>
    <t>B. I.</t>
  </si>
  <si>
    <t>AKTIVA CELKEM</t>
  </si>
  <si>
    <t>(ř. 05 až 11)</t>
  </si>
  <si>
    <t>004</t>
  </si>
  <si>
    <t>2.</t>
  </si>
  <si>
    <t xml:space="preserve">B. I. </t>
  </si>
  <si>
    <t>1.</t>
  </si>
  <si>
    <t>Zřizovací výdaje</t>
  </si>
  <si>
    <t>005</t>
  </si>
  <si>
    <t>006</t>
  </si>
  <si>
    <t>Software</t>
  </si>
  <si>
    <t>Ocenitelná práva</t>
  </si>
  <si>
    <t>007</t>
  </si>
  <si>
    <t>008</t>
  </si>
  <si>
    <t>009</t>
  </si>
  <si>
    <t>010</t>
  </si>
  <si>
    <t>011</t>
  </si>
  <si>
    <t>3.</t>
  </si>
  <si>
    <t>4.</t>
  </si>
  <si>
    <t>5.</t>
  </si>
  <si>
    <t>6.</t>
  </si>
  <si>
    <t>7.</t>
  </si>
  <si>
    <t>B. II.</t>
  </si>
  <si>
    <t>Pozemky</t>
  </si>
  <si>
    <t>Samostatné movité věci a soubory movitých</t>
  </si>
  <si>
    <t>věcí</t>
  </si>
  <si>
    <t>Pěstitelské celky trvalých porostů</t>
  </si>
  <si>
    <t>Základní stádo a tažná zvířata</t>
  </si>
  <si>
    <t>Opravná položka k nabytému majetku</t>
  </si>
  <si>
    <t>(ř. 13 až 21)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</si>
  <si>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</si>
  <si>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</si>
  <si>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</si>
  <si>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</si>
  <si>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</si>
  <si>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</si>
  <si>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</si>
  <si>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</si>
  <si>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</si>
  <si>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</si>
  <si>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8.</t>
  </si>
  <si>
    <t>9.</t>
  </si>
  <si>
    <t>B. III.</t>
  </si>
  <si>
    <t>(ř. 23 až 27)</t>
  </si>
  <si>
    <t>Podílové cenné papíry a vklady v podnicích</t>
  </si>
  <si>
    <t>s rozhodujícím vlivem</t>
  </si>
  <si>
    <t>022</t>
  </si>
  <si>
    <t>023</t>
  </si>
  <si>
    <t>s podstatným vlivem</t>
  </si>
  <si>
    <t>024</t>
  </si>
  <si>
    <t>Půjčky podnikům ve skupině</t>
  </si>
  <si>
    <t>025</t>
  </si>
  <si>
    <t>026</t>
  </si>
  <si>
    <t>027</t>
  </si>
  <si>
    <t>C.</t>
  </si>
  <si>
    <t>Oběžná aktiva</t>
  </si>
  <si>
    <t>Zásoby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</si>
  <si>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</si>
  <si>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</si>
  <si>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</si>
  <si>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</si>
  <si>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</si>
  <si>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</si>
  <si>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Dlouhodobé pohledávky</t>
  </si>
  <si>
    <t>Pohledávky z obchodního styku</t>
  </si>
  <si>
    <t>Pohledávky ke společníkům sdružení</t>
  </si>
  <si>
    <t>Pohledávky v podnicích s rozhodujícím vlivem</t>
  </si>
  <si>
    <t>Pohledávky v podnicích s podstatným vlivem</t>
  </si>
  <si>
    <t>Jiné pohledávky</t>
  </si>
  <si>
    <t>Krátkodobé pohledávky</t>
  </si>
  <si>
    <t>Sociální zabezpečení</t>
  </si>
  <si>
    <t>Stát - daňové pohledávky</t>
  </si>
  <si>
    <t>Odložená daňová pohledávka</t>
  </si>
  <si>
    <t>Finanční majetek</t>
  </si>
  <si>
    <t>Peníze</t>
  </si>
  <si>
    <t>Účty v bankách</t>
  </si>
  <si>
    <t>Krátkodobý finanční majetek</t>
  </si>
  <si>
    <t>Ostatní aktiva - přechodné účty aktiv</t>
  </si>
  <si>
    <t>Časové rozlišení</t>
  </si>
  <si>
    <t>Náklady příštích období</t>
  </si>
  <si>
    <t>Příjmy příštích období</t>
  </si>
  <si>
    <t>Kurzové rozdíly aktivní</t>
  </si>
  <si>
    <t>Dohadné účty aktivní</t>
  </si>
  <si>
    <t>Kontrolní číslo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</si>
  <si>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</si>
  <si>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</si>
  <si>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</si>
  <si>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</si>
  <si>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</si>
  <si>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</si>
  <si>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</si>
  <si>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</si>
  <si>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</si>
  <si>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</si>
  <si>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</si>
  <si>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</si>
  <si>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</si>
  <si>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</si>
  <si>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</si>
  <si>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</si>
  <si>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</si>
  <si>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</si>
  <si>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</si>
  <si>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</si>
  <si>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</si>
  <si>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</si>
  <si>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</si>
  <si>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</si>
  <si>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</si>
  <si>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</si>
  <si>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</si>
  <si>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</si>
  <si>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</si>
  <si>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</si>
  <si>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</si>
  <si>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</si>
  <si>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</si>
  <si>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999</t>
  </si>
  <si>
    <t xml:space="preserve">C. I. </t>
  </si>
  <si>
    <t>C. II.</t>
  </si>
  <si>
    <t>C. IV.</t>
  </si>
  <si>
    <t>D. I.</t>
  </si>
  <si>
    <t>D. II.</t>
  </si>
  <si>
    <t>D.</t>
  </si>
  <si>
    <t xml:space="preserve">(ř. 56 a 60)     </t>
  </si>
  <si>
    <t xml:space="preserve">(ř. 57 až 59)     </t>
  </si>
  <si>
    <t xml:space="preserve">(ř. 29 + 36 + 42 + 51)     </t>
  </si>
  <si>
    <t xml:space="preserve">(ř. 01 až 60)     </t>
  </si>
  <si>
    <t xml:space="preserve">(ř. 52 až 54)     </t>
  </si>
  <si>
    <t xml:space="preserve">(ř. 43 až 50)     </t>
  </si>
  <si>
    <t xml:space="preserve">(ř. 30 až 35)     </t>
  </si>
  <si>
    <t>P A S I V A</t>
  </si>
  <si>
    <t>Stav v minulém účet. období</t>
  </si>
  <si>
    <t>PASIVA CELKEM</t>
  </si>
  <si>
    <t>Kapitálové fondy</t>
  </si>
  <si>
    <t>Emisní ážio</t>
  </si>
  <si>
    <t>Ostatní kapitálové fondy</t>
  </si>
  <si>
    <t>Oceňovací rozdíly z přecenění majetku</t>
  </si>
  <si>
    <t>Fondy ze zisku</t>
  </si>
  <si>
    <t>Zákonný rezervní fond</t>
  </si>
  <si>
    <t>Nedělitelný fond</t>
  </si>
  <si>
    <t>Statutární a ostatní fondy</t>
  </si>
  <si>
    <t>Hospodářský výsledek minulých let</t>
  </si>
  <si>
    <t>Nerozdělený zisk minulých let</t>
  </si>
  <si>
    <t>Neuhrazené ztráta minulých let</t>
  </si>
  <si>
    <t>Hospodářský výsledek běžného účetního období</t>
  </si>
  <si>
    <t>Cizí zdroje</t>
  </si>
  <si>
    <t>Rezervy</t>
  </si>
  <si>
    <t>Rezervy zákonné</t>
  </si>
  <si>
    <t>Rezerva na kurzové ztráty</t>
  </si>
  <si>
    <t>Ostatní rezervy</t>
  </si>
  <si>
    <t>Dlouhodobé závazky</t>
  </si>
  <si>
    <t>Závazky k podnikům s rozhodujícím vlivem</t>
  </si>
  <si>
    <t>Závazky k podnikům s podstatným vlivem</t>
  </si>
  <si>
    <t>Dlouhodobé přijaté zálohy</t>
  </si>
  <si>
    <t>Emitované dluhopisy</t>
  </si>
  <si>
    <t>Dlouhodobé směnky k úhradě</t>
  </si>
  <si>
    <t>Jiné dlouhodobé závazky</t>
  </si>
  <si>
    <t>(ř. 62 + 79 + 105)</t>
  </si>
  <si>
    <t>(ř. 63 + 66 + 71 + 75 +78)</t>
  </si>
  <si>
    <t>(ř. 64 + 65)</t>
  </si>
  <si>
    <t>061</t>
  </si>
  <si>
    <t>062</t>
  </si>
  <si>
    <t>063</t>
  </si>
  <si>
    <t>064</t>
  </si>
  <si>
    <t>065</t>
  </si>
  <si>
    <t>066</t>
  </si>
  <si>
    <t>A. I.</t>
  </si>
  <si>
    <t>A. II.</t>
  </si>
  <si>
    <t>(ř. 67 až 70)</t>
  </si>
  <si>
    <t>067</t>
  </si>
  <si>
    <t>068</t>
  </si>
  <si>
    <t>069</t>
  </si>
  <si>
    <t>070</t>
  </si>
  <si>
    <t>(ř. 72 + 73 + 74)</t>
  </si>
  <si>
    <t>A. III.</t>
  </si>
  <si>
    <t>A. IV.</t>
  </si>
  <si>
    <t>(ř. 76 + 77)</t>
  </si>
  <si>
    <t>[ř. 01 - (+ 63 + 66 + 71 + 75 + 79 + 105)]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</si>
  <si>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</si>
  <si>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</si>
  <si>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</si>
  <si>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</si>
  <si>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</si>
  <si>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</si>
  <si>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</si>
  <si>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</si>
  <si>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</si>
  <si>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(ř. 80 + 84 + 91 + 101)</t>
  </si>
  <si>
    <t>(ř. 81 + 82 + 83)</t>
  </si>
  <si>
    <t>080</t>
  </si>
  <si>
    <t>081</t>
  </si>
  <si>
    <t>082</t>
  </si>
  <si>
    <t>083</t>
  </si>
  <si>
    <t>084</t>
  </si>
  <si>
    <t>(ř. 85 až 90)</t>
  </si>
  <si>
    <t>085</t>
  </si>
  <si>
    <t>086</t>
  </si>
  <si>
    <t>087</t>
  </si>
  <si>
    <t>088</t>
  </si>
  <si>
    <t>089</t>
  </si>
  <si>
    <t>090</t>
  </si>
  <si>
    <t>(ř. 92 až 100)</t>
  </si>
  <si>
    <t>091</t>
  </si>
  <si>
    <t>Závazky z obchodního styku</t>
  </si>
  <si>
    <t>Závazky ke společníkům a sdružení</t>
  </si>
  <si>
    <t>Závazky k zaměstnancům</t>
  </si>
  <si>
    <t>Závazky ze sociálního zabezpečení</t>
  </si>
  <si>
    <t>Stát - daňové závazky a dotace</t>
  </si>
  <si>
    <t>Odložený daňový závazek</t>
  </si>
  <si>
    <t>Bankovní úvěry a výpomoci</t>
  </si>
  <si>
    <t>Bankovní úvěry dlouhodobé</t>
  </si>
  <si>
    <t>Běžné bankovní úvěry</t>
  </si>
  <si>
    <t>Krátkodobé finanční výpomoci</t>
  </si>
  <si>
    <t>Ostatní pasíva - přechodné účty pasív</t>
  </si>
  <si>
    <t>Výdaje příštích období</t>
  </si>
  <si>
    <t>Výnosy příštích období</t>
  </si>
  <si>
    <t>Kursové rozdíly pasívní</t>
  </si>
  <si>
    <t>Dohadné účty pasívní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</si>
  <si>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</si>
  <si>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</si>
  <si>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</si>
  <si>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</si>
  <si>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</si>
  <si>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</si>
  <si>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</si>
  <si>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</si>
  <si>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</si>
  <si>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</si>
  <si>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</si>
  <si>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</si>
  <si>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</si>
  <si>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</si>
  <si>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</si>
  <si>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</si>
  <si>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</si>
  <si>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</si>
  <si>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</si>
  <si>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(ř. 102 až 104)</t>
  </si>
  <si>
    <t>(ř. 106 + 110)</t>
  </si>
  <si>
    <t>(ř. 107 až 109)</t>
  </si>
  <si>
    <t>(ř. 61 až 110)</t>
  </si>
  <si>
    <t>Odesláno dne:</t>
  </si>
  <si>
    <t>Podpis statutárního ogánu</t>
  </si>
  <si>
    <t>nebo fyzické osoby, která</t>
  </si>
  <si>
    <t>je účetní jednotkou</t>
  </si>
  <si>
    <t>Osoba odpovědná za účetnictví</t>
  </si>
  <si>
    <t>(jméno a podpis)</t>
  </si>
  <si>
    <t xml:space="preserve">Osoba odpovědná za účetní </t>
  </si>
  <si>
    <t>závěrku (jméno a podpis)</t>
  </si>
  <si>
    <t>linka:</t>
  </si>
  <si>
    <t>B. IV.</t>
  </si>
  <si>
    <t>C. I.</t>
  </si>
  <si>
    <t xml:space="preserve">(ř. 37 až 41)     </t>
  </si>
  <si>
    <t>Jiné závazky</t>
  </si>
  <si>
    <t>C. III.</t>
  </si>
  <si>
    <t>Stav v běžném účet. období</t>
  </si>
  <si>
    <t>A. V.</t>
  </si>
  <si>
    <t>Krátkodobé závazky</t>
  </si>
  <si>
    <t>tel.:</t>
  </si>
  <si>
    <t>Pohledávky za upsany vlastní kapitál </t>
  </si>
  <si>
    <t>Dlouhodoby nehmotny majetek </t>
  </si>
  <si>
    <t>Nehmotné vysledky výzkumu a vyvoje </t>
  </si>
  <si>
    <t>Jiny dlouhodobý nehmotný majetek </t>
  </si>
  <si>
    <t>Nedokončeny dlouhodobý nehmotný majetek </t>
  </si>
  <si>
    <t>Posdytnuté zálohy na dlouhodoby </t>
  </si>
  <si>
    <t>nehmotny majetek </t>
  </si>
  <si>
    <t>DIouhodoby hmotný majetek </t>
  </si>
  <si>
    <t>Stavby </t>
  </si>
  <si>
    <t>Jiny dlouhodoby hmotny majetek</t>
  </si>
  <si>
    <t>Nedokončeny dlouhodoby hmotny majetek </t>
  </si>
  <si>
    <t>Poskytnuté zálohy na dlouhodoby </t>
  </si>
  <si>
    <t>hmotny majetek </t>
  </si>
  <si>
    <t>Dlouhodoby finanční majetek </t>
  </si>
  <si>
    <t>Ostatní douhodobé cenné papíry a vklady </t>
  </si>
  <si>
    <t>Jiny dlouhodobý finanční majetek </t>
  </si>
  <si>
    <t>Vlastní kapitál</t>
  </si>
  <si>
    <t>Základní kapitál</t>
  </si>
  <si>
    <t>/lastní akcie a vlastní obchodní podíly 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</si>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</sst>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0" xfId="0" applyBorder="1" applyAlignment="1"/>
    <xf numFmtId="49" fontId="1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0" xfId="0" applyFont="1" applyFill="1" applyBorder="1" applyProtection="1">
      <protection locked="0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" fillId="4" borderId="21" xfId="0" applyFont="1" applyFill="1" applyBorder="1" applyProtection="1"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vertical="center"/>
    </xf>
    <xf numFmtId="1" fontId="1" fillId="0" borderId="8" xfId="0" applyNumberFormat="1" applyFont="1" applyFill="1" applyBorder="1" applyAlignment="1" applyProtection="1">
      <alignment vertical="center"/>
    </xf>
    <xf numFmtId="1" fontId="1" fillId="0" borderId="9" xfId="0" applyNumberFormat="1" applyFont="1" applyFill="1" applyBorder="1" applyAlignment="1" applyProtection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" fontId="5" fillId="3" borderId="7" xfId="0" applyNumberFormat="1" applyFont="1" applyFill="1" applyBorder="1" applyAlignment="1" applyProtection="1">
      <alignment vertical="center"/>
    </xf>
    <xf numFmtId="1" fontId="5" fillId="3" borderId="8" xfId="0" applyNumberFormat="1" applyFont="1" applyFill="1" applyBorder="1" applyAlignment="1" applyProtection="1">
      <alignment vertical="center"/>
    </xf>
    <xf numFmtId="1" fontId="5" fillId="3" borderId="9" xfId="0" applyNumberFormat="1" applyFont="1" applyFill="1" applyBorder="1" applyAlignment="1" applyProtection="1">
      <alignment vertical="center"/>
    </xf>
    <xf numFmtId="1" fontId="5" fillId="3" borderId="11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" fontId="5" fillId="3" borderId="12" xfId="0" applyNumberFormat="1" applyFont="1" applyFill="1" applyBorder="1" applyAlignment="1" applyProtection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1" fontId="1" fillId="4" borderId="13" xfId="0" applyNumberFormat="1" applyFont="1" applyFill="1" applyBorder="1" applyAlignment="1" applyProtection="1">
      <alignment vertical="center"/>
      <protection locked="0"/>
    </xf>
    <xf numFmtId="1" fontId="1" fillId="4" borderId="2" xfId="0" applyNumberFormat="1" applyFont="1" applyFill="1" applyBorder="1" applyAlignment="1" applyProtection="1">
      <alignment vertical="center"/>
      <protection locked="0"/>
    </xf>
    <xf numFmtId="1" fontId="1" fillId="4" borderId="4" xfId="0" applyNumberFormat="1" applyFont="1" applyFill="1" applyBorder="1" applyAlignment="1" applyProtection="1">
      <alignment vertical="center"/>
      <protection locked="0"/>
    </xf>
    <xf numFmtId="1" fontId="1" fillId="4" borderId="5" xfId="0" applyNumberFormat="1" applyFont="1" applyFill="1" applyBorder="1" applyAlignment="1" applyProtection="1">
      <alignment vertical="center"/>
      <protection locked="0"/>
    </xf>
    <xf numFmtId="1" fontId="1" fillId="4" borderId="6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vertical="center"/>
    </xf>
    <xf numFmtId="1" fontId="1" fillId="0" borderId="13" xfId="0" applyNumberFormat="1" applyFont="1" applyFill="1" applyBorder="1" applyAlignment="1" applyProtection="1">
      <alignment vertical="center"/>
    </xf>
    <xf numFmtId="1" fontId="1" fillId="0" borderId="2" xfId="0" applyNumberFormat="1" applyFont="1" applyFill="1" applyBorder="1" applyAlignment="1" applyProtection="1">
      <alignment vertical="center"/>
    </xf>
    <xf numFmtId="1" fontId="1" fillId="0" borderId="4" xfId="0" applyNumberFormat="1" applyFont="1" applyFill="1" applyBorder="1" applyAlignment="1" applyProtection="1">
      <alignment vertical="center"/>
    </xf>
    <xf numFmtId="1" fontId="1" fillId="0" borderId="5" xfId="0" applyNumberFormat="1" applyFont="1" applyFill="1" applyBorder="1" applyAlignment="1" applyProtection="1">
      <alignment vertical="center"/>
    </xf>
    <xf numFmtId="1" fontId="1" fillId="0" borderId="6" xfId="0" applyNumberFormat="1" applyFont="1" applyFill="1" applyBorder="1" applyAlignment="1" applyProtection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1" fontId="1" fillId="0" borderId="11" xfId="0" applyNumberFormat="1" applyFont="1" applyFill="1" applyBorder="1" applyAlignment="1" applyProtection="1">
      <alignment vertical="center"/>
    </xf>
    <xf numFmtId="1" fontId="5" fillId="3" borderId="11" xfId="0" applyNumberFormat="1" applyFont="1" applyFill="1" applyBorder="1" applyAlignment="1" applyProtection="1">
      <alignment vertical="center"/>
    </xf>
    <xf numFmtId="1" fontId="1" fillId="4" borderId="3" xfId="0" applyNumberFormat="1" applyFont="1" applyFill="1" applyBorder="1" applyAlignment="1" applyProtection="1">
      <alignment vertical="center"/>
      <protection locked="0"/>
    </xf>
    <xf numFmtId="1" fontId="5" fillId="3" borderId="17" xfId="0" applyNumberFormat="1" applyFont="1" applyFill="1" applyBorder="1" applyAlignment="1">
      <alignment vertical="center"/>
    </xf>
    <xf numFmtId="1" fontId="5" fillId="3" borderId="17" xfId="0" applyNumberFormat="1" applyFont="1" applyFill="1" applyBorder="1" applyAlignment="1" applyProtection="1">
      <alignment vertical="center"/>
    </xf>
    <xf numFmtId="1" fontId="5" fillId="3" borderId="36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" fontId="1" fillId="4" borderId="7" xfId="0" applyNumberFormat="1" applyFont="1" applyFill="1" applyBorder="1" applyAlignment="1" applyProtection="1">
      <alignment vertical="center"/>
      <protection locked="0"/>
    </xf>
    <xf numFmtId="1" fontId="1" fillId="4" borderId="8" xfId="0" applyNumberFormat="1" applyFont="1" applyFill="1" applyBorder="1" applyAlignment="1" applyProtection="1">
      <alignment vertical="center"/>
      <protection locked="0"/>
    </xf>
    <xf numFmtId="1" fontId="1" fillId="4" borderId="9" xfId="0" applyNumberFormat="1" applyFont="1" applyFill="1" applyBorder="1" applyAlignment="1" applyProtection="1">
      <alignment vertical="center"/>
      <protection locked="0"/>
    </xf>
    <xf numFmtId="1" fontId="5" fillId="3" borderId="7" xfId="0" applyNumberFormat="1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1" fontId="5" fillId="3" borderId="13" xfId="0" applyNumberFormat="1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14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1D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CCCC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</xdr:row>
          <xdr:rowOff>0</xdr:rowOff>
        </xdr:from>
        <xdr:to>
          <xdr:col>41</xdr:col>
          <xdr:colOff>9525</xdr:colOff>
          <xdr:row>2</xdr:row>
          <xdr:rowOff>38100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</xdr:row>
          <xdr:rowOff>76200</xdr:rowOff>
        </xdr:from>
        <xdr:to>
          <xdr:col>41</xdr:col>
          <xdr:colOff>9525</xdr:colOff>
          <xdr:row>3</xdr:row>
          <xdr:rowOff>180975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5</xdr:row>
          <xdr:rowOff>0</xdr:rowOff>
        </xdr:from>
        <xdr:to>
          <xdr:col>41</xdr:col>
          <xdr:colOff>9525</xdr:colOff>
          <xdr:row>6</xdr:row>
          <xdr:rowOff>114300</xdr:rowOff>
        </xdr:to>
        <xdr:sp macro="" textlink="">
          <xdr:nvSpPr>
            <xdr:cNvPr id="1030" name="CommandButton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8</xdr:row>
          <xdr:rowOff>0</xdr:rowOff>
        </xdr:from>
        <xdr:to>
          <xdr:col>41</xdr:col>
          <xdr:colOff>19050</xdr:colOff>
          <xdr:row>9</xdr:row>
          <xdr:rowOff>114300</xdr:rowOff>
        </xdr:to>
        <xdr:sp macro="" textlink="">
          <xdr:nvSpPr>
            <xdr:cNvPr id="1031" name="CommandButton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10</xdr:row>
          <xdr:rowOff>9525</xdr:rowOff>
        </xdr:from>
        <xdr:to>
          <xdr:col>41</xdr:col>
          <xdr:colOff>19050</xdr:colOff>
          <xdr:row>12</xdr:row>
          <xdr:rowOff>76200</xdr:rowOff>
        </xdr:to>
        <xdr:sp macro="" textlink="">
          <xdr:nvSpPr>
            <xdr:cNvPr id="1032" name="CommandButton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I61"/>
  <sheetViews>
    <sheetView showGridLines="0" tabSelected="1" topLeftCell="A14" zoomScale="160" zoomScaleNormal="160" workbookViewId="0">
      <selection activeCell="P20" sqref="P20:T20"/>
    </sheetView>
  </sheetViews>
  <sheetFormatPr defaultRowHeight="12.75" x14ac:dyDescent="0.2"/>
  <cols>
    <col min="1" max="1" width="3.42578125" customWidth="1"/>
    <col min="2" max="13" width="2.7109375" customWidth="1"/>
    <col min="14" max="14" width="3" customWidth="1"/>
    <col min="15" max="15" width="3.85546875" customWidth="1"/>
    <col min="16" max="51" width="2.7109375" customWidth="1"/>
  </cols>
  <sheetData>
    <row r="1" spans="1:35" ht="13.5" thickBo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ht="21" customHeight="1" thickBot="1" x14ac:dyDescent="0.3">
      <c r="A2" s="88" t="s">
        <v>4</v>
      </c>
      <c r="B2" s="88"/>
      <c r="C2" s="88"/>
      <c r="D2" s="88"/>
      <c r="E2" s="1"/>
      <c r="F2" s="1"/>
      <c r="G2" s="1"/>
      <c r="H2" s="1"/>
      <c r="I2" s="1"/>
      <c r="J2" s="1"/>
      <c r="K2" s="1"/>
      <c r="L2" s="1"/>
      <c r="M2" s="1"/>
      <c r="N2" s="1"/>
      <c r="O2" s="71" t="s">
        <v>0</v>
      </c>
      <c r="P2" s="71"/>
      <c r="Q2" s="71"/>
      <c r="R2" s="71"/>
      <c r="S2" s="71"/>
      <c r="T2" s="71"/>
      <c r="U2" s="71"/>
      <c r="V2" s="1"/>
      <c r="W2" s="1"/>
      <c r="X2" s="1"/>
      <c r="Y2" s="1"/>
      <c r="Z2" s="1"/>
      <c r="AA2" s="72" t="s">
        <v>9</v>
      </c>
      <c r="AB2" s="73"/>
      <c r="AC2" s="73"/>
      <c r="AD2" s="73"/>
      <c r="AE2" s="73"/>
      <c r="AF2" s="73"/>
      <c r="AG2" s="73"/>
      <c r="AH2" s="73"/>
      <c r="AI2" s="74"/>
    </row>
    <row r="3" spans="1:35" ht="15.75" x14ac:dyDescent="0.25">
      <c r="A3" s="82" t="s">
        <v>5</v>
      </c>
      <c r="B3" s="82"/>
      <c r="C3" s="82"/>
      <c r="D3" s="82"/>
      <c r="E3" s="82"/>
      <c r="F3" s="82"/>
      <c r="G3" s="82"/>
      <c r="H3" s="1"/>
      <c r="I3" s="1"/>
      <c r="J3" s="1"/>
      <c r="K3" s="1"/>
      <c r="L3" s="1"/>
      <c r="M3" s="1"/>
      <c r="N3" s="1"/>
      <c r="O3" s="71" t="s">
        <v>1</v>
      </c>
      <c r="P3" s="71"/>
      <c r="Q3" s="71"/>
      <c r="R3" s="71"/>
      <c r="S3" s="71"/>
      <c r="T3" s="71"/>
      <c r="U3" s="7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2">
      <c r="A4" s="82"/>
      <c r="B4" s="82"/>
      <c r="C4" s="82"/>
      <c r="D4" s="82"/>
      <c r="E4" s="82"/>
      <c r="F4" s="82"/>
      <c r="G4" s="82"/>
      <c r="H4" s="1"/>
      <c r="I4" s="1"/>
      <c r="J4" s="1"/>
      <c r="K4" s="1"/>
      <c r="L4" s="1"/>
      <c r="M4" s="69" t="s">
        <v>2</v>
      </c>
      <c r="N4" s="3"/>
      <c r="O4" s="89"/>
      <c r="P4" s="89"/>
      <c r="Q4" s="89"/>
      <c r="R4" s="89"/>
      <c r="S4" s="89"/>
      <c r="T4" s="89"/>
      <c r="U4" s="89"/>
      <c r="V4" s="89"/>
      <c r="W4" s="89"/>
      <c r="X4" s="1"/>
      <c r="Y4" s="1"/>
      <c r="Z4" s="1"/>
      <c r="AA4" s="70" t="s">
        <v>10</v>
      </c>
      <c r="AB4" s="70"/>
      <c r="AC4" s="70"/>
      <c r="AD4" s="70"/>
      <c r="AE4" s="70"/>
      <c r="AF4" s="70"/>
      <c r="AG4" s="70"/>
      <c r="AH4" s="70"/>
      <c r="AI4" s="70"/>
    </row>
    <row r="5" spans="1:35" ht="15" customHeight="1" thickBot="1" x14ac:dyDescent="0.25">
      <c r="A5" s="82"/>
      <c r="B5" s="82"/>
      <c r="C5" s="82"/>
      <c r="D5" s="82"/>
      <c r="E5" s="82"/>
      <c r="F5" s="82"/>
      <c r="G5" s="82"/>
      <c r="H5" s="1"/>
      <c r="I5" s="1"/>
      <c r="J5" s="1"/>
      <c r="K5" s="1"/>
      <c r="L5" s="1"/>
      <c r="M5" s="1"/>
      <c r="N5" s="87" t="s">
        <v>3</v>
      </c>
      <c r="O5" s="87"/>
      <c r="P5" s="87"/>
      <c r="Q5" s="87"/>
      <c r="R5" s="87"/>
      <c r="S5" s="87"/>
      <c r="T5" s="87"/>
      <c r="U5" s="87"/>
      <c r="V5" s="87"/>
      <c r="W5" s="1"/>
      <c r="X5" s="1"/>
      <c r="Y5" s="1"/>
      <c r="Z5" s="1"/>
      <c r="AA5" s="84"/>
      <c r="AB5" s="84"/>
      <c r="AC5" s="84"/>
      <c r="AD5" s="84"/>
      <c r="AE5" s="84"/>
      <c r="AF5" s="84"/>
      <c r="AG5" s="84"/>
      <c r="AH5" s="84"/>
      <c r="AI5" s="84"/>
    </row>
    <row r="6" spans="1:35" ht="15" customHeight="1" x14ac:dyDescent="0.2">
      <c r="A6" s="83" t="s">
        <v>11</v>
      </c>
      <c r="B6" s="83"/>
      <c r="C6" s="83"/>
      <c r="D6" s="83"/>
      <c r="E6" s="83"/>
      <c r="F6" s="83"/>
      <c r="G6" s="1"/>
      <c r="H6" s="1"/>
      <c r="I6" s="1"/>
      <c r="J6" s="1"/>
      <c r="K6" s="1"/>
      <c r="L6" s="1"/>
      <c r="M6" s="86" t="s">
        <v>7</v>
      </c>
      <c r="N6" s="85"/>
      <c r="O6" s="75" t="s">
        <v>6</v>
      </c>
      <c r="P6" s="85"/>
      <c r="Q6" s="75" t="s">
        <v>8</v>
      </c>
      <c r="R6" s="76"/>
      <c r="S6" s="76"/>
      <c r="T6" s="76"/>
      <c r="U6" s="76"/>
      <c r="V6" s="77"/>
      <c r="W6" s="1"/>
      <c r="X6" s="1"/>
      <c r="Y6" s="1"/>
      <c r="Z6" s="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15" customHeight="1" x14ac:dyDescent="0.2">
      <c r="A7" s="83"/>
      <c r="B7" s="83"/>
      <c r="C7" s="83"/>
      <c r="D7" s="83"/>
      <c r="E7" s="83"/>
      <c r="F7" s="83"/>
      <c r="G7" s="1"/>
      <c r="H7" s="1"/>
      <c r="I7" s="1"/>
      <c r="J7" s="1"/>
      <c r="K7" s="1"/>
      <c r="L7" s="1"/>
      <c r="M7" s="90"/>
      <c r="N7" s="91"/>
      <c r="O7" s="94"/>
      <c r="P7" s="91"/>
      <c r="Q7" s="94"/>
      <c r="R7" s="96"/>
      <c r="S7" s="96"/>
      <c r="T7" s="96"/>
      <c r="U7" s="96"/>
      <c r="V7" s="97"/>
      <c r="W7" s="1"/>
      <c r="X7" s="1"/>
      <c r="Y7" s="1"/>
      <c r="Z7" s="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2"/>
      <c r="N8" s="93"/>
      <c r="O8" s="95"/>
      <c r="P8" s="93"/>
      <c r="Q8" s="95"/>
      <c r="R8" s="98"/>
      <c r="S8" s="98"/>
      <c r="T8" s="98"/>
      <c r="U8" s="98"/>
      <c r="V8" s="99"/>
      <c r="W8" s="1"/>
      <c r="X8" s="1"/>
      <c r="Y8" s="1"/>
      <c r="Z8" s="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103" customFormat="1" ht="3.95" customHeight="1" x14ac:dyDescent="0.2"/>
    <row r="13" spans="1:35" s="9" customFormat="1" ht="18" customHeight="1" x14ac:dyDescent="0.2">
      <c r="A13" s="7" t="s">
        <v>12</v>
      </c>
      <c r="B13" s="8"/>
      <c r="C13" s="79" t="s">
        <v>16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30" t="s">
        <v>15</v>
      </c>
      <c r="P13" s="78" t="s">
        <v>14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78" t="s">
        <v>22</v>
      </c>
      <c r="AF13" s="79"/>
      <c r="AG13" s="79"/>
      <c r="AH13" s="79"/>
      <c r="AI13" s="80"/>
    </row>
    <row r="14" spans="1:35" s="9" customFormat="1" ht="18" customHeight="1" x14ac:dyDescent="0.2">
      <c r="A14" s="78" t="s">
        <v>13</v>
      </c>
      <c r="B14" s="80"/>
      <c r="C14" s="78" t="s">
        <v>17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104" t="s">
        <v>18</v>
      </c>
      <c r="P14" s="78" t="s">
        <v>19</v>
      </c>
      <c r="Q14" s="79"/>
      <c r="R14" s="79"/>
      <c r="S14" s="79"/>
      <c r="T14" s="80"/>
      <c r="U14" s="78" t="s">
        <v>20</v>
      </c>
      <c r="V14" s="79"/>
      <c r="W14" s="79"/>
      <c r="X14" s="79"/>
      <c r="Y14" s="80"/>
      <c r="Z14" s="78" t="s">
        <v>21</v>
      </c>
      <c r="AA14" s="79"/>
      <c r="AB14" s="79"/>
      <c r="AC14" s="79"/>
      <c r="AD14" s="80"/>
      <c r="AE14" s="78" t="s">
        <v>21</v>
      </c>
      <c r="AF14" s="79"/>
      <c r="AG14" s="79"/>
      <c r="AH14" s="79"/>
      <c r="AI14" s="80"/>
    </row>
    <row r="15" spans="1:35" s="9" customFormat="1" ht="18" customHeight="1" thickBot="1" x14ac:dyDescent="0.25">
      <c r="A15" s="100"/>
      <c r="B15" s="102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5"/>
      <c r="P15" s="100">
        <v>1</v>
      </c>
      <c r="Q15" s="101"/>
      <c r="R15" s="101"/>
      <c r="S15" s="101"/>
      <c r="T15" s="102"/>
      <c r="U15" s="100">
        <v>2</v>
      </c>
      <c r="V15" s="101"/>
      <c r="W15" s="101"/>
      <c r="X15" s="101"/>
      <c r="Y15" s="102"/>
      <c r="Z15" s="100">
        <v>3</v>
      </c>
      <c r="AA15" s="101"/>
      <c r="AB15" s="101"/>
      <c r="AC15" s="101"/>
      <c r="AD15" s="102"/>
      <c r="AE15" s="100">
        <v>4</v>
      </c>
      <c r="AF15" s="101"/>
      <c r="AG15" s="101"/>
      <c r="AH15" s="101"/>
      <c r="AI15" s="102"/>
    </row>
    <row r="16" spans="1:35" s="9" customFormat="1" ht="18" customHeight="1" x14ac:dyDescent="0.2">
      <c r="A16" s="116"/>
      <c r="B16" s="117"/>
      <c r="C16" s="11" t="s">
        <v>32</v>
      </c>
      <c r="D16" s="12"/>
      <c r="E16" s="12"/>
      <c r="F16" s="12"/>
      <c r="G16" s="12"/>
      <c r="H16" s="125" t="s">
        <v>23</v>
      </c>
      <c r="I16" s="125"/>
      <c r="J16" s="125"/>
      <c r="K16" s="125"/>
      <c r="L16" s="125"/>
      <c r="M16" s="125"/>
      <c r="N16" s="126"/>
      <c r="O16" s="15" t="s">
        <v>24</v>
      </c>
      <c r="P16" s="106">
        <f>SUM(P17,P18,List2!P4,List2!P31)</f>
        <v>0</v>
      </c>
      <c r="Q16" s="106"/>
      <c r="R16" s="106"/>
      <c r="S16" s="106"/>
      <c r="T16" s="106"/>
      <c r="U16" s="106">
        <f>SUM(U17,U18,List2!U4,List2!U31)</f>
        <v>0</v>
      </c>
      <c r="V16" s="106"/>
      <c r="W16" s="106"/>
      <c r="X16" s="106"/>
      <c r="Y16" s="106"/>
      <c r="Z16" s="124">
        <f t="shared" ref="Z16:Z21" si="0">P16-U16</f>
        <v>0</v>
      </c>
      <c r="AA16" s="124"/>
      <c r="AB16" s="124"/>
      <c r="AC16" s="124"/>
      <c r="AD16" s="124"/>
      <c r="AE16" s="106">
        <f>SUM(AE17,AE18,List2!AE4,List2!AE31)</f>
        <v>0</v>
      </c>
      <c r="AF16" s="106"/>
      <c r="AG16" s="106"/>
      <c r="AH16" s="106"/>
      <c r="AI16" s="106"/>
    </row>
    <row r="17" spans="1:35" s="9" customFormat="1" ht="18" customHeight="1" x14ac:dyDescent="0.2">
      <c r="A17" s="107" t="s">
        <v>25</v>
      </c>
      <c r="B17" s="108"/>
      <c r="C17" s="113" t="s">
        <v>291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8" t="s">
        <v>26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>
        <f t="shared" si="0"/>
        <v>0</v>
      </c>
      <c r="AA17" s="111"/>
      <c r="AB17" s="111"/>
      <c r="AC17" s="111"/>
      <c r="AD17" s="112"/>
      <c r="AE17" s="109"/>
      <c r="AF17" s="109"/>
      <c r="AG17" s="109"/>
      <c r="AH17" s="109"/>
      <c r="AI17" s="109"/>
    </row>
    <row r="18" spans="1:35" s="9" customFormat="1" ht="18" customHeight="1" x14ac:dyDescent="0.2">
      <c r="A18" s="107" t="s">
        <v>27</v>
      </c>
      <c r="B18" s="108"/>
      <c r="C18" s="16" t="s">
        <v>28</v>
      </c>
      <c r="D18" s="17"/>
      <c r="E18" s="17"/>
      <c r="F18" s="17"/>
      <c r="G18" s="17"/>
      <c r="H18" s="17"/>
      <c r="I18" s="122" t="s">
        <v>29</v>
      </c>
      <c r="J18" s="122"/>
      <c r="K18" s="122"/>
      <c r="L18" s="122"/>
      <c r="M18" s="122"/>
      <c r="N18" s="123"/>
      <c r="O18" s="18" t="s">
        <v>30</v>
      </c>
      <c r="P18" s="121">
        <f>SUM(P19,P29,P41)</f>
        <v>0</v>
      </c>
      <c r="Q18" s="121"/>
      <c r="R18" s="121"/>
      <c r="S18" s="121"/>
      <c r="T18" s="121"/>
      <c r="U18" s="121">
        <f>SUM(U19,U29,U41)</f>
        <v>0</v>
      </c>
      <c r="V18" s="121"/>
      <c r="W18" s="121"/>
      <c r="X18" s="121"/>
      <c r="Y18" s="121"/>
      <c r="Z18" s="118">
        <f t="shared" si="0"/>
        <v>0</v>
      </c>
      <c r="AA18" s="119"/>
      <c r="AB18" s="119"/>
      <c r="AC18" s="119"/>
      <c r="AD18" s="120"/>
      <c r="AE18" s="121">
        <f>SUM(AE19,AE29,AE41)</f>
        <v>0</v>
      </c>
      <c r="AF18" s="121"/>
      <c r="AG18" s="121"/>
      <c r="AH18" s="121"/>
      <c r="AI18" s="121"/>
    </row>
    <row r="19" spans="1:35" s="9" customFormat="1" ht="18" customHeight="1" x14ac:dyDescent="0.2">
      <c r="A19" s="127" t="s">
        <v>31</v>
      </c>
      <c r="B19" s="128"/>
      <c r="C19" s="16" t="s">
        <v>292</v>
      </c>
      <c r="D19" s="17"/>
      <c r="E19" s="17"/>
      <c r="F19" s="17"/>
      <c r="G19" s="17"/>
      <c r="H19" s="17"/>
      <c r="I19" s="19"/>
      <c r="J19" s="19"/>
      <c r="K19" s="122" t="s">
        <v>33</v>
      </c>
      <c r="L19" s="122"/>
      <c r="M19" s="122"/>
      <c r="N19" s="123"/>
      <c r="O19" s="18" t="s">
        <v>34</v>
      </c>
      <c r="P19" s="121">
        <f>SUM(P20:T28)</f>
        <v>0</v>
      </c>
      <c r="Q19" s="121"/>
      <c r="R19" s="121"/>
      <c r="S19" s="121"/>
      <c r="T19" s="121"/>
      <c r="U19" s="121">
        <f>SUM(U20:Y28)</f>
        <v>0</v>
      </c>
      <c r="V19" s="121"/>
      <c r="W19" s="121"/>
      <c r="X19" s="121"/>
      <c r="Y19" s="121"/>
      <c r="Z19" s="118">
        <f t="shared" si="0"/>
        <v>0</v>
      </c>
      <c r="AA19" s="119"/>
      <c r="AB19" s="119"/>
      <c r="AC19" s="119"/>
      <c r="AD19" s="120"/>
      <c r="AE19" s="121">
        <f>SUM(AE20:AI28)</f>
        <v>0</v>
      </c>
      <c r="AF19" s="121"/>
      <c r="AG19" s="121"/>
      <c r="AH19" s="121"/>
      <c r="AI19" s="121"/>
    </row>
    <row r="20" spans="1:35" s="9" customFormat="1" ht="18" customHeight="1" x14ac:dyDescent="0.2">
      <c r="A20" s="20" t="s">
        <v>36</v>
      </c>
      <c r="B20" s="21" t="s">
        <v>37</v>
      </c>
      <c r="C20" s="113" t="s">
        <v>38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22" t="s">
        <v>39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>
        <f t="shared" si="0"/>
        <v>0</v>
      </c>
      <c r="AA20" s="111"/>
      <c r="AB20" s="111"/>
      <c r="AC20" s="111"/>
      <c r="AD20" s="112"/>
      <c r="AE20" s="109"/>
      <c r="AF20" s="109"/>
      <c r="AG20" s="109"/>
      <c r="AH20" s="109"/>
      <c r="AI20" s="109"/>
    </row>
    <row r="21" spans="1:35" s="9" customFormat="1" ht="12" customHeight="1" x14ac:dyDescent="0.2">
      <c r="A21" s="20"/>
      <c r="B21" s="21" t="s">
        <v>35</v>
      </c>
      <c r="C21" s="133" t="s">
        <v>293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29" t="s">
        <v>40</v>
      </c>
      <c r="P21" s="136"/>
      <c r="Q21" s="137"/>
      <c r="R21" s="137"/>
      <c r="S21" s="137"/>
      <c r="T21" s="138"/>
      <c r="U21" s="136"/>
      <c r="V21" s="137"/>
      <c r="W21" s="137"/>
      <c r="X21" s="137"/>
      <c r="Y21" s="138"/>
      <c r="Z21" s="142">
        <f t="shared" si="0"/>
        <v>0</v>
      </c>
      <c r="AA21" s="143"/>
      <c r="AB21" s="143"/>
      <c r="AC21" s="143"/>
      <c r="AD21" s="144"/>
      <c r="AE21" s="136"/>
      <c r="AF21" s="137"/>
      <c r="AG21" s="137"/>
      <c r="AH21" s="137"/>
      <c r="AI21" s="138"/>
    </row>
    <row r="22" spans="1:35" s="9" customFormat="1" ht="12" customHeight="1" x14ac:dyDescent="0.2">
      <c r="A22" s="20"/>
      <c r="B22" s="21"/>
      <c r="C22" s="11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30"/>
      <c r="P22" s="139"/>
      <c r="Q22" s="140"/>
      <c r="R22" s="140"/>
      <c r="S22" s="140"/>
      <c r="T22" s="141"/>
      <c r="U22" s="139"/>
      <c r="V22" s="140"/>
      <c r="W22" s="140"/>
      <c r="X22" s="140"/>
      <c r="Y22" s="141"/>
      <c r="Z22" s="145"/>
      <c r="AA22" s="146"/>
      <c r="AB22" s="146"/>
      <c r="AC22" s="146"/>
      <c r="AD22" s="147"/>
      <c r="AE22" s="139"/>
      <c r="AF22" s="140"/>
      <c r="AG22" s="140"/>
      <c r="AH22" s="140"/>
      <c r="AI22" s="141"/>
    </row>
    <row r="23" spans="1:35" s="9" customFormat="1" ht="18" customHeight="1" x14ac:dyDescent="0.2">
      <c r="A23" s="20"/>
      <c r="B23" s="21" t="s">
        <v>48</v>
      </c>
      <c r="C23" s="113" t="s">
        <v>41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22" t="s">
        <v>43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>
        <f>P23-U23</f>
        <v>0</v>
      </c>
      <c r="AA23" s="111"/>
      <c r="AB23" s="111"/>
      <c r="AC23" s="111"/>
      <c r="AD23" s="112"/>
      <c r="AE23" s="109"/>
      <c r="AF23" s="109"/>
      <c r="AG23" s="109"/>
      <c r="AH23" s="109"/>
      <c r="AI23" s="109"/>
    </row>
    <row r="24" spans="1:35" s="9" customFormat="1" ht="18" customHeight="1" x14ac:dyDescent="0.2">
      <c r="A24" s="20"/>
      <c r="B24" s="21" t="s">
        <v>49</v>
      </c>
      <c r="C24" s="113" t="s">
        <v>42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22" t="s">
        <v>44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>
        <f>P24-U24</f>
        <v>0</v>
      </c>
      <c r="AA24" s="111"/>
      <c r="AB24" s="111"/>
      <c r="AC24" s="111"/>
      <c r="AD24" s="112"/>
      <c r="AE24" s="109"/>
      <c r="AF24" s="109"/>
      <c r="AG24" s="109"/>
      <c r="AH24" s="109"/>
      <c r="AI24" s="109"/>
    </row>
    <row r="25" spans="1:35" s="9" customFormat="1" ht="18" customHeight="1" x14ac:dyDescent="0.2">
      <c r="A25" s="20"/>
      <c r="B25" s="21" t="s">
        <v>50</v>
      </c>
      <c r="C25" s="113" t="s">
        <v>294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22" t="s">
        <v>45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>
        <f>P25-U25</f>
        <v>0</v>
      </c>
      <c r="AA25" s="111"/>
      <c r="AB25" s="111"/>
      <c r="AC25" s="111"/>
      <c r="AD25" s="112"/>
      <c r="AE25" s="109"/>
      <c r="AF25" s="109"/>
      <c r="AG25" s="109"/>
      <c r="AH25" s="109"/>
      <c r="AI25" s="109"/>
    </row>
    <row r="26" spans="1:35" s="9" customFormat="1" ht="18" customHeight="1" x14ac:dyDescent="0.2">
      <c r="A26" s="20"/>
      <c r="B26" s="21" t="s">
        <v>51</v>
      </c>
      <c r="C26" s="113" t="s">
        <v>295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22" t="s">
        <v>46</v>
      </c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10">
        <f>P26-U26</f>
        <v>0</v>
      </c>
      <c r="AA26" s="111"/>
      <c r="AB26" s="111"/>
      <c r="AC26" s="111"/>
      <c r="AD26" s="112"/>
      <c r="AE26" s="109"/>
      <c r="AF26" s="109"/>
      <c r="AG26" s="109"/>
      <c r="AH26" s="109"/>
      <c r="AI26" s="109"/>
    </row>
    <row r="27" spans="1:35" s="9" customFormat="1" ht="15" customHeight="1" x14ac:dyDescent="0.2">
      <c r="A27" s="20"/>
      <c r="B27" s="21" t="s">
        <v>52</v>
      </c>
      <c r="C27" s="133" t="s">
        <v>296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29" t="s">
        <v>47</v>
      </c>
      <c r="P27" s="136"/>
      <c r="Q27" s="137"/>
      <c r="R27" s="137"/>
      <c r="S27" s="137"/>
      <c r="T27" s="138"/>
      <c r="U27" s="136"/>
      <c r="V27" s="137"/>
      <c r="W27" s="137"/>
      <c r="X27" s="137"/>
      <c r="Y27" s="138"/>
      <c r="Z27" s="142">
        <f>P27-U27</f>
        <v>0</v>
      </c>
      <c r="AA27" s="143"/>
      <c r="AB27" s="143"/>
      <c r="AC27" s="143"/>
      <c r="AD27" s="144"/>
      <c r="AE27" s="136"/>
      <c r="AF27" s="137"/>
      <c r="AG27" s="137"/>
      <c r="AH27" s="137"/>
      <c r="AI27" s="138"/>
    </row>
    <row r="28" spans="1:35" s="9" customFormat="1" ht="15" customHeight="1" x14ac:dyDescent="0.2">
      <c r="A28" s="11"/>
      <c r="B28" s="26"/>
      <c r="C28" s="117" t="s">
        <v>297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30"/>
      <c r="P28" s="139"/>
      <c r="Q28" s="140"/>
      <c r="R28" s="140"/>
      <c r="S28" s="140"/>
      <c r="T28" s="141"/>
      <c r="U28" s="139"/>
      <c r="V28" s="140"/>
      <c r="W28" s="140"/>
      <c r="X28" s="140"/>
      <c r="Y28" s="141"/>
      <c r="Z28" s="145"/>
      <c r="AA28" s="146"/>
      <c r="AB28" s="146"/>
      <c r="AC28" s="146"/>
      <c r="AD28" s="147"/>
      <c r="AE28" s="139"/>
      <c r="AF28" s="140"/>
      <c r="AG28" s="140"/>
      <c r="AH28" s="140"/>
      <c r="AI28" s="141"/>
    </row>
    <row r="29" spans="1:35" s="9" customFormat="1" ht="18" customHeight="1" x14ac:dyDescent="0.2">
      <c r="A29" s="23" t="s">
        <v>53</v>
      </c>
      <c r="B29" s="27"/>
      <c r="C29" s="16" t="s">
        <v>298</v>
      </c>
      <c r="D29" s="17"/>
      <c r="E29" s="17"/>
      <c r="F29" s="17"/>
      <c r="G29" s="17"/>
      <c r="H29" s="17"/>
      <c r="I29" s="17"/>
      <c r="J29" s="122" t="s">
        <v>60</v>
      </c>
      <c r="K29" s="122"/>
      <c r="L29" s="122"/>
      <c r="M29" s="122"/>
      <c r="N29" s="123"/>
      <c r="O29" s="22" t="s">
        <v>61</v>
      </c>
      <c r="P29" s="106">
        <f>SUM(P30:T40)</f>
        <v>0</v>
      </c>
      <c r="Q29" s="106"/>
      <c r="R29" s="106"/>
      <c r="S29" s="106"/>
      <c r="T29" s="106"/>
      <c r="U29" s="106">
        <f>SUM(U30:Y40)</f>
        <v>0</v>
      </c>
      <c r="V29" s="106"/>
      <c r="W29" s="106"/>
      <c r="X29" s="106"/>
      <c r="Y29" s="106"/>
      <c r="Z29" s="118">
        <f>P29-U29</f>
        <v>0</v>
      </c>
      <c r="AA29" s="119"/>
      <c r="AB29" s="119"/>
      <c r="AC29" s="119"/>
      <c r="AD29" s="120"/>
      <c r="AE29" s="106">
        <f>SUM(AE30:AI40)</f>
        <v>0</v>
      </c>
      <c r="AF29" s="106"/>
      <c r="AG29" s="106"/>
      <c r="AH29" s="106"/>
      <c r="AI29" s="106"/>
    </row>
    <row r="30" spans="1:35" s="9" customFormat="1" ht="18" customHeight="1" x14ac:dyDescent="0.2">
      <c r="A30" s="20" t="s">
        <v>53</v>
      </c>
      <c r="B30" s="21" t="s">
        <v>37</v>
      </c>
      <c r="C30" s="113" t="s">
        <v>54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22" t="s">
        <v>62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>
        <f>P30-U30</f>
        <v>0</v>
      </c>
      <c r="AA30" s="111"/>
      <c r="AB30" s="111"/>
      <c r="AC30" s="111"/>
      <c r="AD30" s="112"/>
      <c r="AE30" s="109"/>
      <c r="AF30" s="109"/>
      <c r="AG30" s="109"/>
      <c r="AH30" s="109"/>
      <c r="AI30" s="109"/>
    </row>
    <row r="31" spans="1:35" s="9" customFormat="1" ht="18" customHeight="1" x14ac:dyDescent="0.2">
      <c r="A31" s="20"/>
      <c r="B31" s="21" t="s">
        <v>35</v>
      </c>
      <c r="C31" s="113" t="s">
        <v>299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22" t="s">
        <v>63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>
        <f>P31-U31</f>
        <v>0</v>
      </c>
      <c r="AA31" s="111"/>
      <c r="AB31" s="111"/>
      <c r="AC31" s="111"/>
      <c r="AD31" s="112"/>
      <c r="AE31" s="109"/>
      <c r="AF31" s="109"/>
      <c r="AG31" s="109"/>
      <c r="AH31" s="109"/>
      <c r="AI31" s="109"/>
    </row>
    <row r="32" spans="1:35" s="9" customFormat="1" ht="12" customHeight="1" x14ac:dyDescent="0.2">
      <c r="A32" s="20"/>
      <c r="B32" s="21" t="s">
        <v>48</v>
      </c>
      <c r="C32" s="133" t="s">
        <v>55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5"/>
      <c r="O32" s="148" t="s">
        <v>64</v>
      </c>
      <c r="P32" s="136"/>
      <c r="Q32" s="137"/>
      <c r="R32" s="137"/>
      <c r="S32" s="137"/>
      <c r="T32" s="138"/>
      <c r="U32" s="136"/>
      <c r="V32" s="137"/>
      <c r="W32" s="137"/>
      <c r="X32" s="137"/>
      <c r="Y32" s="138"/>
      <c r="Z32" s="142">
        <f>P32-U32</f>
        <v>0</v>
      </c>
      <c r="AA32" s="143"/>
      <c r="AB32" s="143"/>
      <c r="AC32" s="143"/>
      <c r="AD32" s="144"/>
      <c r="AE32" s="136"/>
      <c r="AF32" s="137"/>
      <c r="AG32" s="137"/>
      <c r="AH32" s="137"/>
      <c r="AI32" s="138"/>
    </row>
    <row r="33" spans="1:35" s="9" customFormat="1" ht="12" customHeight="1" x14ac:dyDescent="0.2">
      <c r="A33" s="20"/>
      <c r="B33" s="21"/>
      <c r="C33" s="117" t="s">
        <v>56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48"/>
      <c r="P33" s="139"/>
      <c r="Q33" s="140"/>
      <c r="R33" s="140"/>
      <c r="S33" s="140"/>
      <c r="T33" s="141"/>
      <c r="U33" s="139"/>
      <c r="V33" s="140"/>
      <c r="W33" s="140"/>
      <c r="X33" s="140"/>
      <c r="Y33" s="141"/>
      <c r="Z33" s="145"/>
      <c r="AA33" s="146"/>
      <c r="AB33" s="146"/>
      <c r="AC33" s="146"/>
      <c r="AD33" s="147"/>
      <c r="AE33" s="139"/>
      <c r="AF33" s="140"/>
      <c r="AG33" s="140"/>
      <c r="AH33" s="140"/>
      <c r="AI33" s="141"/>
    </row>
    <row r="34" spans="1:35" s="9" customFormat="1" ht="18" customHeight="1" x14ac:dyDescent="0.2">
      <c r="A34" s="20"/>
      <c r="B34" s="21" t="s">
        <v>49</v>
      </c>
      <c r="C34" s="113" t="s">
        <v>57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22" t="s">
        <v>65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>
        <f>P34-U34</f>
        <v>0</v>
      </c>
      <c r="AA34" s="111"/>
      <c r="AB34" s="111"/>
      <c r="AC34" s="111"/>
      <c r="AD34" s="112"/>
      <c r="AE34" s="109"/>
      <c r="AF34" s="109"/>
      <c r="AG34" s="109"/>
      <c r="AH34" s="109"/>
      <c r="AI34" s="109"/>
    </row>
    <row r="35" spans="1:35" s="9" customFormat="1" ht="18" customHeight="1" x14ac:dyDescent="0.2">
      <c r="A35" s="20"/>
      <c r="B35" s="21" t="s">
        <v>50</v>
      </c>
      <c r="C35" s="113" t="s">
        <v>58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22" t="s">
        <v>66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>
        <f>P35-U35</f>
        <v>0</v>
      </c>
      <c r="AA35" s="111"/>
      <c r="AB35" s="111"/>
      <c r="AC35" s="111"/>
      <c r="AD35" s="112"/>
      <c r="AE35" s="109"/>
      <c r="AF35" s="109"/>
      <c r="AG35" s="109"/>
      <c r="AH35" s="109"/>
      <c r="AI35" s="109"/>
    </row>
    <row r="36" spans="1:35" s="9" customFormat="1" ht="18" customHeight="1" x14ac:dyDescent="0.2">
      <c r="A36" s="20"/>
      <c r="B36" s="21" t="s">
        <v>51</v>
      </c>
      <c r="C36" s="113" t="s">
        <v>300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22" t="s">
        <v>67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>
        <f>P36-U36</f>
        <v>0</v>
      </c>
      <c r="AA36" s="111"/>
      <c r="AB36" s="111"/>
      <c r="AC36" s="111"/>
      <c r="AD36" s="112"/>
      <c r="AE36" s="109"/>
      <c r="AF36" s="109"/>
      <c r="AG36" s="109"/>
      <c r="AH36" s="109"/>
      <c r="AI36" s="109"/>
    </row>
    <row r="37" spans="1:35" s="9" customFormat="1" ht="18" customHeight="1" x14ac:dyDescent="0.2">
      <c r="A37" s="20"/>
      <c r="B37" s="21" t="s">
        <v>52</v>
      </c>
      <c r="C37" s="113" t="s">
        <v>301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  <c r="O37" s="22" t="s">
        <v>68</v>
      </c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>
        <f>P37-U37</f>
        <v>0</v>
      </c>
      <c r="AA37" s="111"/>
      <c r="AB37" s="111"/>
      <c r="AC37" s="111"/>
      <c r="AD37" s="112"/>
      <c r="AE37" s="109"/>
      <c r="AF37" s="109"/>
      <c r="AG37" s="109"/>
      <c r="AH37" s="109"/>
      <c r="AI37" s="109"/>
    </row>
    <row r="38" spans="1:35" s="9" customFormat="1" ht="12" customHeight="1" x14ac:dyDescent="0.2">
      <c r="A38" s="20"/>
      <c r="B38" s="21" t="s">
        <v>71</v>
      </c>
      <c r="C38" s="133" t="s">
        <v>302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148" t="s">
        <v>69</v>
      </c>
      <c r="P38" s="136"/>
      <c r="Q38" s="137"/>
      <c r="R38" s="137"/>
      <c r="S38" s="137"/>
      <c r="T38" s="138"/>
      <c r="U38" s="136"/>
      <c r="V38" s="137"/>
      <c r="W38" s="137"/>
      <c r="X38" s="137"/>
      <c r="Y38" s="138"/>
      <c r="Z38" s="142">
        <f>P38-U38</f>
        <v>0</v>
      </c>
      <c r="AA38" s="143"/>
      <c r="AB38" s="143"/>
      <c r="AC38" s="143"/>
      <c r="AD38" s="144"/>
      <c r="AE38" s="136"/>
      <c r="AF38" s="137"/>
      <c r="AG38" s="137"/>
      <c r="AH38" s="137"/>
      <c r="AI38" s="138"/>
    </row>
    <row r="39" spans="1:35" s="9" customFormat="1" ht="12" customHeight="1" x14ac:dyDescent="0.2">
      <c r="A39" s="20"/>
      <c r="B39" s="21"/>
      <c r="C39" s="117" t="s">
        <v>303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2"/>
      <c r="O39" s="148"/>
      <c r="P39" s="139"/>
      <c r="Q39" s="140"/>
      <c r="R39" s="140"/>
      <c r="S39" s="140"/>
      <c r="T39" s="141"/>
      <c r="U39" s="139"/>
      <c r="V39" s="140"/>
      <c r="W39" s="140"/>
      <c r="X39" s="140"/>
      <c r="Y39" s="141"/>
      <c r="Z39" s="145"/>
      <c r="AA39" s="146"/>
      <c r="AB39" s="146"/>
      <c r="AC39" s="146"/>
      <c r="AD39" s="147"/>
      <c r="AE39" s="139"/>
      <c r="AF39" s="140"/>
      <c r="AG39" s="140"/>
      <c r="AH39" s="140"/>
      <c r="AI39" s="141"/>
    </row>
    <row r="40" spans="1:35" s="9" customFormat="1" ht="18" customHeight="1" x14ac:dyDescent="0.2">
      <c r="A40" s="11"/>
      <c r="B40" s="26" t="s">
        <v>72</v>
      </c>
      <c r="C40" s="113" t="s">
        <v>59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22" t="s">
        <v>70</v>
      </c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>
        <f>P40-U40</f>
        <v>0</v>
      </c>
      <c r="AA40" s="111"/>
      <c r="AB40" s="111"/>
      <c r="AC40" s="111"/>
      <c r="AD40" s="112"/>
      <c r="AE40" s="109"/>
      <c r="AF40" s="109"/>
      <c r="AG40" s="109"/>
      <c r="AH40" s="109"/>
      <c r="AI40" s="109"/>
    </row>
    <row r="41" spans="1:35" s="9" customFormat="1" ht="18" customHeight="1" x14ac:dyDescent="0.2">
      <c r="A41" s="23" t="s">
        <v>73</v>
      </c>
      <c r="B41" s="24"/>
      <c r="C41" s="113" t="s">
        <v>304</v>
      </c>
      <c r="D41" s="114"/>
      <c r="E41" s="114"/>
      <c r="F41" s="114"/>
      <c r="G41" s="114"/>
      <c r="H41" s="114"/>
      <c r="I41" s="114"/>
      <c r="J41" s="122" t="s">
        <v>74</v>
      </c>
      <c r="K41" s="122"/>
      <c r="L41" s="122"/>
      <c r="M41" s="122"/>
      <c r="N41" s="123"/>
      <c r="O41" s="22" t="s">
        <v>77</v>
      </c>
      <c r="P41" s="106">
        <f>SUM(P42:T48)</f>
        <v>0</v>
      </c>
      <c r="Q41" s="106"/>
      <c r="R41" s="106"/>
      <c r="S41" s="106"/>
      <c r="T41" s="106"/>
      <c r="U41" s="106">
        <f>SUM(U42:Y48)</f>
        <v>0</v>
      </c>
      <c r="V41" s="106"/>
      <c r="W41" s="106"/>
      <c r="X41" s="106"/>
      <c r="Y41" s="106"/>
      <c r="Z41" s="118">
        <f>P41-U41</f>
        <v>0</v>
      </c>
      <c r="AA41" s="119"/>
      <c r="AB41" s="119"/>
      <c r="AC41" s="119"/>
      <c r="AD41" s="120"/>
      <c r="AE41" s="106">
        <f>SUM(AE42:AI48)</f>
        <v>0</v>
      </c>
      <c r="AF41" s="106"/>
      <c r="AG41" s="106"/>
      <c r="AH41" s="106"/>
      <c r="AI41" s="106"/>
    </row>
    <row r="42" spans="1:35" s="9" customFormat="1" ht="12" customHeight="1" x14ac:dyDescent="0.2">
      <c r="A42" s="20" t="s">
        <v>73</v>
      </c>
      <c r="B42" s="28" t="s">
        <v>37</v>
      </c>
      <c r="C42" s="133" t="s">
        <v>75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29" t="s">
        <v>78</v>
      </c>
      <c r="P42" s="136"/>
      <c r="Q42" s="137"/>
      <c r="R42" s="137"/>
      <c r="S42" s="137"/>
      <c r="T42" s="138"/>
      <c r="U42" s="136"/>
      <c r="V42" s="137"/>
      <c r="W42" s="137"/>
      <c r="X42" s="137"/>
      <c r="Y42" s="138"/>
      <c r="Z42" s="142">
        <f>P42-U42</f>
        <v>0</v>
      </c>
      <c r="AA42" s="143"/>
      <c r="AB42" s="143"/>
      <c r="AC42" s="143"/>
      <c r="AD42" s="144"/>
      <c r="AE42" s="136"/>
      <c r="AF42" s="137"/>
      <c r="AG42" s="137"/>
      <c r="AH42" s="137"/>
      <c r="AI42" s="138"/>
    </row>
    <row r="43" spans="1:35" s="9" customFormat="1" ht="12" customHeight="1" x14ac:dyDescent="0.2">
      <c r="A43" s="20"/>
      <c r="B43" s="28"/>
      <c r="C43" s="117" t="s">
        <v>76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O43" s="130"/>
      <c r="P43" s="139"/>
      <c r="Q43" s="140"/>
      <c r="R43" s="140"/>
      <c r="S43" s="140"/>
      <c r="T43" s="141"/>
      <c r="U43" s="139"/>
      <c r="V43" s="140"/>
      <c r="W43" s="140"/>
      <c r="X43" s="140"/>
      <c r="Y43" s="141"/>
      <c r="Z43" s="145"/>
      <c r="AA43" s="146"/>
      <c r="AB43" s="146"/>
      <c r="AC43" s="146"/>
      <c r="AD43" s="147"/>
      <c r="AE43" s="139"/>
      <c r="AF43" s="140"/>
      <c r="AG43" s="140"/>
      <c r="AH43" s="140"/>
      <c r="AI43" s="141"/>
    </row>
    <row r="44" spans="1:35" s="9" customFormat="1" ht="12" customHeight="1" x14ac:dyDescent="0.2">
      <c r="A44" s="20"/>
      <c r="B44" s="28" t="s">
        <v>35</v>
      </c>
      <c r="C44" s="133" t="s">
        <v>75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129" t="s">
        <v>80</v>
      </c>
      <c r="P44" s="136"/>
      <c r="Q44" s="137"/>
      <c r="R44" s="137"/>
      <c r="S44" s="137"/>
      <c r="T44" s="138"/>
      <c r="U44" s="136"/>
      <c r="V44" s="137"/>
      <c r="W44" s="137"/>
      <c r="X44" s="137"/>
      <c r="Y44" s="138"/>
      <c r="Z44" s="142">
        <f>P44-U44</f>
        <v>0</v>
      </c>
      <c r="AA44" s="143"/>
      <c r="AB44" s="143"/>
      <c r="AC44" s="143"/>
      <c r="AD44" s="144"/>
      <c r="AE44" s="136"/>
      <c r="AF44" s="137"/>
      <c r="AG44" s="137"/>
      <c r="AH44" s="137"/>
      <c r="AI44" s="138"/>
    </row>
    <row r="45" spans="1:35" s="9" customFormat="1" ht="12" customHeight="1" x14ac:dyDescent="0.2">
      <c r="A45" s="20"/>
      <c r="B45" s="28"/>
      <c r="C45" s="117" t="s">
        <v>79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2"/>
      <c r="O45" s="130"/>
      <c r="P45" s="139"/>
      <c r="Q45" s="140"/>
      <c r="R45" s="140"/>
      <c r="S45" s="140"/>
      <c r="T45" s="141"/>
      <c r="U45" s="139"/>
      <c r="V45" s="140"/>
      <c r="W45" s="140"/>
      <c r="X45" s="140"/>
      <c r="Y45" s="141"/>
      <c r="Z45" s="145"/>
      <c r="AA45" s="146"/>
      <c r="AB45" s="146"/>
      <c r="AC45" s="146"/>
      <c r="AD45" s="147"/>
      <c r="AE45" s="139"/>
      <c r="AF45" s="140"/>
      <c r="AG45" s="140"/>
      <c r="AH45" s="140"/>
      <c r="AI45" s="141"/>
    </row>
    <row r="46" spans="1:35" s="9" customFormat="1" ht="18" customHeight="1" x14ac:dyDescent="0.2">
      <c r="A46" s="20"/>
      <c r="B46" s="28" t="s">
        <v>48</v>
      </c>
      <c r="C46" s="113" t="s">
        <v>305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22" t="s">
        <v>82</v>
      </c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>
        <f>P46-U46</f>
        <v>0</v>
      </c>
      <c r="AA46" s="111"/>
      <c r="AB46" s="111"/>
      <c r="AC46" s="111"/>
      <c r="AD46" s="112"/>
      <c r="AE46" s="109"/>
      <c r="AF46" s="109"/>
      <c r="AG46" s="109"/>
      <c r="AH46" s="109"/>
      <c r="AI46" s="109"/>
    </row>
    <row r="47" spans="1:35" s="9" customFormat="1" ht="18" customHeight="1" x14ac:dyDescent="0.2">
      <c r="A47" s="20"/>
      <c r="B47" s="28" t="s">
        <v>49</v>
      </c>
      <c r="C47" s="113" t="s">
        <v>81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22" t="s">
        <v>83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>
        <f>P47-U47</f>
        <v>0</v>
      </c>
      <c r="AA47" s="111"/>
      <c r="AB47" s="111"/>
      <c r="AC47" s="111"/>
      <c r="AD47" s="112"/>
      <c r="AE47" s="109"/>
      <c r="AF47" s="109"/>
      <c r="AG47" s="109"/>
      <c r="AH47" s="109"/>
      <c r="AI47" s="109"/>
    </row>
    <row r="48" spans="1:35" s="9" customFormat="1" ht="18" customHeight="1" x14ac:dyDescent="0.2">
      <c r="A48" s="11"/>
      <c r="B48" s="29" t="s">
        <v>50</v>
      </c>
      <c r="C48" s="113" t="s">
        <v>306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22" t="s">
        <v>84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>
        <f>P48-U48</f>
        <v>0</v>
      </c>
      <c r="AA48" s="111"/>
      <c r="AB48" s="111"/>
      <c r="AC48" s="111"/>
      <c r="AD48" s="112"/>
      <c r="AE48" s="109"/>
      <c r="AF48" s="109"/>
      <c r="AG48" s="109"/>
      <c r="AH48" s="109"/>
      <c r="AI48" s="109"/>
    </row>
    <row r="49" spans="1:35" x14ac:dyDescent="0.2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</sheetData>
  <mergeCells count="189">
    <mergeCell ref="AE46:AI46"/>
    <mergeCell ref="U41:Y41"/>
    <mergeCell ref="Z41:AD41"/>
    <mergeCell ref="AE41:AI41"/>
    <mergeCell ref="P48:T48"/>
    <mergeCell ref="U48:Y48"/>
    <mergeCell ref="Z48:AD48"/>
    <mergeCell ref="AE48:AI48"/>
    <mergeCell ref="P47:T47"/>
    <mergeCell ref="U47:Y47"/>
    <mergeCell ref="Z47:AD47"/>
    <mergeCell ref="AE47:AI47"/>
    <mergeCell ref="P44:T45"/>
    <mergeCell ref="U44:Y45"/>
    <mergeCell ref="Z44:AD45"/>
    <mergeCell ref="AE44:AI45"/>
    <mergeCell ref="P42:T43"/>
    <mergeCell ref="U42:Y43"/>
    <mergeCell ref="Z42:AD43"/>
    <mergeCell ref="AE42:AI43"/>
    <mergeCell ref="P41:T41"/>
    <mergeCell ref="C48:N48"/>
    <mergeCell ref="C45:N45"/>
    <mergeCell ref="C44:N44"/>
    <mergeCell ref="C43:N43"/>
    <mergeCell ref="C46:N46"/>
    <mergeCell ref="J41:N41"/>
    <mergeCell ref="P46:T46"/>
    <mergeCell ref="U46:Y46"/>
    <mergeCell ref="Z46:AD46"/>
    <mergeCell ref="O42:O43"/>
    <mergeCell ref="O44:O45"/>
    <mergeCell ref="C47:N47"/>
    <mergeCell ref="C42:N42"/>
    <mergeCell ref="C41:I41"/>
    <mergeCell ref="Z37:AD37"/>
    <mergeCell ref="C37:N37"/>
    <mergeCell ref="C38:N38"/>
    <mergeCell ref="C39:N39"/>
    <mergeCell ref="C40:N40"/>
    <mergeCell ref="P36:T36"/>
    <mergeCell ref="U36:Y36"/>
    <mergeCell ref="Z36:AD36"/>
    <mergeCell ref="AE36:AI36"/>
    <mergeCell ref="AE37:AI37"/>
    <mergeCell ref="P40:T40"/>
    <mergeCell ref="U40:Y40"/>
    <mergeCell ref="Z40:AD40"/>
    <mergeCell ref="AE40:AI40"/>
    <mergeCell ref="P38:T39"/>
    <mergeCell ref="U38:Y39"/>
    <mergeCell ref="Z38:AD39"/>
    <mergeCell ref="AE38:AI39"/>
    <mergeCell ref="P31:T31"/>
    <mergeCell ref="U31:Y31"/>
    <mergeCell ref="P35:T35"/>
    <mergeCell ref="U35:Y35"/>
    <mergeCell ref="P37:T37"/>
    <mergeCell ref="U37:Y37"/>
    <mergeCell ref="Z29:AD29"/>
    <mergeCell ref="AE29:AI29"/>
    <mergeCell ref="P30:T30"/>
    <mergeCell ref="U30:Y30"/>
    <mergeCell ref="Z30:AD30"/>
    <mergeCell ref="AE30:AI30"/>
    <mergeCell ref="Z31:AD31"/>
    <mergeCell ref="AE31:AI31"/>
    <mergeCell ref="P34:T34"/>
    <mergeCell ref="U34:Y34"/>
    <mergeCell ref="Z34:AD34"/>
    <mergeCell ref="AE34:AI34"/>
    <mergeCell ref="P32:T33"/>
    <mergeCell ref="U32:Y33"/>
    <mergeCell ref="Z32:AD33"/>
    <mergeCell ref="AE32:AI33"/>
    <mergeCell ref="Z35:AD35"/>
    <mergeCell ref="AE35:AI35"/>
    <mergeCell ref="C33:N33"/>
    <mergeCell ref="C34:N34"/>
    <mergeCell ref="C35:N35"/>
    <mergeCell ref="C36:N36"/>
    <mergeCell ref="C30:N30"/>
    <mergeCell ref="C31:N31"/>
    <mergeCell ref="C32:N32"/>
    <mergeCell ref="O32:O33"/>
    <mergeCell ref="O38:O39"/>
    <mergeCell ref="J29:N29"/>
    <mergeCell ref="P27:T28"/>
    <mergeCell ref="U27:Y28"/>
    <mergeCell ref="Z27:AD28"/>
    <mergeCell ref="AE27:AI28"/>
    <mergeCell ref="P26:T26"/>
    <mergeCell ref="U26:Y26"/>
    <mergeCell ref="Z26:AD26"/>
    <mergeCell ref="AE26:AI26"/>
    <mergeCell ref="O27:O28"/>
    <mergeCell ref="P29:T29"/>
    <mergeCell ref="U29:Y29"/>
    <mergeCell ref="C26:N26"/>
    <mergeCell ref="C27:N27"/>
    <mergeCell ref="C28:N28"/>
    <mergeCell ref="Z20:AD20"/>
    <mergeCell ref="AE20:AI20"/>
    <mergeCell ref="P23:T23"/>
    <mergeCell ref="U23:Y23"/>
    <mergeCell ref="Z23:AD23"/>
    <mergeCell ref="AE23:AI23"/>
    <mergeCell ref="P21:T22"/>
    <mergeCell ref="U21:Y22"/>
    <mergeCell ref="Z21:AD22"/>
    <mergeCell ref="AE21:AI22"/>
    <mergeCell ref="P25:T25"/>
    <mergeCell ref="U25:Y25"/>
    <mergeCell ref="Z25:AD25"/>
    <mergeCell ref="AE25:AI25"/>
    <mergeCell ref="P24:T24"/>
    <mergeCell ref="U24:Y24"/>
    <mergeCell ref="Z24:AD24"/>
    <mergeCell ref="AE24:AI24"/>
    <mergeCell ref="C23:N23"/>
    <mergeCell ref="C24:N24"/>
    <mergeCell ref="O21:O22"/>
    <mergeCell ref="C22:N22"/>
    <mergeCell ref="C21:N21"/>
    <mergeCell ref="C20:N20"/>
    <mergeCell ref="P20:T20"/>
    <mergeCell ref="U20:Y20"/>
    <mergeCell ref="C25:N25"/>
    <mergeCell ref="Z18:AD18"/>
    <mergeCell ref="AE18:AI18"/>
    <mergeCell ref="I18:N18"/>
    <mergeCell ref="P18:T18"/>
    <mergeCell ref="U18:Y18"/>
    <mergeCell ref="Z16:AD16"/>
    <mergeCell ref="H16:N16"/>
    <mergeCell ref="A19:B19"/>
    <mergeCell ref="P19:T19"/>
    <mergeCell ref="U19:Y19"/>
    <mergeCell ref="Z19:AD19"/>
    <mergeCell ref="AE19:AI19"/>
    <mergeCell ref="K19:N19"/>
    <mergeCell ref="A18:B18"/>
    <mergeCell ref="P16:T16"/>
    <mergeCell ref="U16:Y16"/>
    <mergeCell ref="AE16:AI16"/>
    <mergeCell ref="P15:T15"/>
    <mergeCell ref="A17:B17"/>
    <mergeCell ref="P17:T17"/>
    <mergeCell ref="U17:Y17"/>
    <mergeCell ref="Z17:AD17"/>
    <mergeCell ref="AE17:AI17"/>
    <mergeCell ref="C17:N17"/>
    <mergeCell ref="A16:B16"/>
    <mergeCell ref="O7:P8"/>
    <mergeCell ref="Q7:V8"/>
    <mergeCell ref="U15:Y15"/>
    <mergeCell ref="Z15:AD15"/>
    <mergeCell ref="A12:XFD12"/>
    <mergeCell ref="AE15:AI15"/>
    <mergeCell ref="A14:B15"/>
    <mergeCell ref="P13:AD13"/>
    <mergeCell ref="AE13:AI13"/>
    <mergeCell ref="C13:N13"/>
    <mergeCell ref="C14:N15"/>
    <mergeCell ref="O14:O15"/>
    <mergeCell ref="A1:AI1"/>
    <mergeCell ref="O2:U2"/>
    <mergeCell ref="O3:U3"/>
    <mergeCell ref="AA2:AI2"/>
    <mergeCell ref="AA4:AI4"/>
    <mergeCell ref="Q6:V6"/>
    <mergeCell ref="P14:T14"/>
    <mergeCell ref="U14:Y14"/>
    <mergeCell ref="Z14:AD14"/>
    <mergeCell ref="AE14:AI14"/>
    <mergeCell ref="AA9:AI9"/>
    <mergeCell ref="AA10:AI10"/>
    <mergeCell ref="A3:G5"/>
    <mergeCell ref="A6:F7"/>
    <mergeCell ref="AA5:AI5"/>
    <mergeCell ref="AA6:AI6"/>
    <mergeCell ref="AA7:AI7"/>
    <mergeCell ref="AA8:AI8"/>
    <mergeCell ref="O6:P6"/>
    <mergeCell ref="M6:N6"/>
    <mergeCell ref="N5:V5"/>
    <mergeCell ref="A2:D2"/>
    <mergeCell ref="O4:W4"/>
    <mergeCell ref="M7:N8"/>
  </mergeCells>
  <phoneticPr fontId="0" type="noConversion"/>
  <pageMargins left="0.39370078740157483" right="0.39370078740157483" top="0.19685039370078741" bottom="0.98425196850393704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print="0" autoLine="0" r:id="rId5">
            <anchor moveWithCells="1">
              <from>
                <xdr:col>36</xdr:col>
                <xdr:colOff>9525</xdr:colOff>
                <xdr:row>1</xdr:row>
                <xdr:rowOff>0</xdr:rowOff>
              </from>
              <to>
                <xdr:col>41</xdr:col>
                <xdr:colOff>9525</xdr:colOff>
                <xdr:row>2</xdr:row>
                <xdr:rowOff>38100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print="0" autoLine="0" r:id="rId7">
            <anchor moveWithCells="1">
              <from>
                <xdr:col>36</xdr:col>
                <xdr:colOff>9525</xdr:colOff>
                <xdr:row>2</xdr:row>
                <xdr:rowOff>76200</xdr:rowOff>
              </from>
              <to>
                <xdr:col>41</xdr:col>
                <xdr:colOff>9525</xdr:colOff>
                <xdr:row>3</xdr:row>
                <xdr:rowOff>180975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30" r:id="rId8" name="CommandButton6">
          <controlPr print="0" autoLine="0" r:id="rId9">
            <anchor moveWithCells="1" sizeWithCells="1">
              <from>
                <xdr:col>36</xdr:col>
                <xdr:colOff>9525</xdr:colOff>
                <xdr:row>5</xdr:row>
                <xdr:rowOff>0</xdr:rowOff>
              </from>
              <to>
                <xdr:col>41</xdr:col>
                <xdr:colOff>9525</xdr:colOff>
                <xdr:row>6</xdr:row>
                <xdr:rowOff>114300</xdr:rowOff>
              </to>
            </anchor>
          </controlPr>
        </control>
      </mc:Choice>
      <mc:Fallback>
        <control shapeId="1030" r:id="rId8" name="CommandButton6"/>
      </mc:Fallback>
    </mc:AlternateContent>
    <mc:AlternateContent xmlns:mc="http://schemas.openxmlformats.org/markup-compatibility/2006">
      <mc:Choice Requires="x14">
        <control shapeId="1031" r:id="rId10" name="CommandButton3">
          <controlPr print="0" autoLine="0" r:id="rId11">
            <anchor moveWithCells="1">
              <from>
                <xdr:col>36</xdr:col>
                <xdr:colOff>19050</xdr:colOff>
                <xdr:row>8</xdr:row>
                <xdr:rowOff>0</xdr:rowOff>
              </from>
              <to>
                <xdr:col>41</xdr:col>
                <xdr:colOff>19050</xdr:colOff>
                <xdr:row>9</xdr:row>
                <xdr:rowOff>114300</xdr:rowOff>
              </to>
            </anchor>
          </controlPr>
        </control>
      </mc:Choice>
      <mc:Fallback>
        <control shapeId="1031" r:id="rId10" name="CommandButton3"/>
      </mc:Fallback>
    </mc:AlternateContent>
    <mc:AlternateContent xmlns:mc="http://schemas.openxmlformats.org/markup-compatibility/2006">
      <mc:Choice Requires="x14">
        <control shapeId="1032" r:id="rId12" name="CommandButton4">
          <controlPr print="0" autoLine="0" r:id="rId13">
            <anchor moveWithCells="1">
              <from>
                <xdr:col>36</xdr:col>
                <xdr:colOff>19050</xdr:colOff>
                <xdr:row>10</xdr:row>
                <xdr:rowOff>9525</xdr:rowOff>
              </from>
              <to>
                <xdr:col>41</xdr:col>
                <xdr:colOff>19050</xdr:colOff>
                <xdr:row>12</xdr:row>
                <xdr:rowOff>76200</xdr:rowOff>
              </to>
            </anchor>
          </controlPr>
        </control>
      </mc:Choice>
      <mc:Fallback>
        <control shapeId="1032" r:id="rId12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I81"/>
  <sheetViews>
    <sheetView showGridLines="0" topLeftCell="C1" workbookViewId="0">
      <selection activeCell="P6" sqref="P6:T6"/>
    </sheetView>
  </sheetViews>
  <sheetFormatPr defaultRowHeight="12.75" x14ac:dyDescent="0.2"/>
  <cols>
    <col min="1" max="1" width="4" customWidth="1"/>
    <col min="2" max="2" width="2.140625" style="34" customWidth="1"/>
    <col min="3" max="14" width="2.7109375" customWidth="1"/>
    <col min="15" max="15" width="3.85546875" customWidth="1"/>
    <col min="16" max="83" width="2.7109375" customWidth="1"/>
  </cols>
  <sheetData>
    <row r="1" spans="1:35" s="9" customFormat="1" ht="18.95" customHeight="1" x14ac:dyDescent="0.2">
      <c r="A1" s="7" t="s">
        <v>12</v>
      </c>
      <c r="B1" s="32"/>
      <c r="C1" s="79" t="s">
        <v>16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0" t="s">
        <v>15</v>
      </c>
      <c r="P1" s="78" t="s">
        <v>14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8" t="s">
        <v>22</v>
      </c>
      <c r="AF1" s="79"/>
      <c r="AG1" s="79"/>
      <c r="AH1" s="79"/>
      <c r="AI1" s="80"/>
    </row>
    <row r="2" spans="1:35" s="9" customFormat="1" ht="18.95" customHeight="1" x14ac:dyDescent="0.2">
      <c r="A2" s="78" t="s">
        <v>13</v>
      </c>
      <c r="B2" s="80"/>
      <c r="C2" s="78" t="s">
        <v>17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104" t="s">
        <v>18</v>
      </c>
      <c r="P2" s="78" t="s">
        <v>19</v>
      </c>
      <c r="Q2" s="79"/>
      <c r="R2" s="79"/>
      <c r="S2" s="79"/>
      <c r="T2" s="80"/>
      <c r="U2" s="78" t="s">
        <v>20</v>
      </c>
      <c r="V2" s="79"/>
      <c r="W2" s="79"/>
      <c r="X2" s="79"/>
      <c r="Y2" s="80"/>
      <c r="Z2" s="78" t="s">
        <v>21</v>
      </c>
      <c r="AA2" s="79"/>
      <c r="AB2" s="79"/>
      <c r="AC2" s="79"/>
      <c r="AD2" s="79"/>
      <c r="AE2" s="149" t="s">
        <v>21</v>
      </c>
      <c r="AF2" s="150"/>
      <c r="AG2" s="150"/>
      <c r="AH2" s="150"/>
      <c r="AI2" s="151"/>
    </row>
    <row r="3" spans="1:35" s="9" customFormat="1" ht="18.95" customHeight="1" thickBot="1" x14ac:dyDescent="0.25">
      <c r="A3" s="100"/>
      <c r="B3" s="102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5"/>
      <c r="P3" s="100">
        <v>1</v>
      </c>
      <c r="Q3" s="101"/>
      <c r="R3" s="101"/>
      <c r="S3" s="101"/>
      <c r="T3" s="102"/>
      <c r="U3" s="100">
        <v>2</v>
      </c>
      <c r="V3" s="101"/>
      <c r="W3" s="101"/>
      <c r="X3" s="101"/>
      <c r="Y3" s="102"/>
      <c r="Z3" s="100">
        <v>3</v>
      </c>
      <c r="AA3" s="101"/>
      <c r="AB3" s="101"/>
      <c r="AC3" s="101"/>
      <c r="AD3" s="101"/>
      <c r="AE3" s="100">
        <v>4</v>
      </c>
      <c r="AF3" s="101"/>
      <c r="AG3" s="101"/>
      <c r="AH3" s="101"/>
      <c r="AI3" s="102"/>
    </row>
    <row r="4" spans="1:35" s="9" customFormat="1" ht="18.95" customHeight="1" x14ac:dyDescent="0.2">
      <c r="A4" s="11" t="s">
        <v>85</v>
      </c>
      <c r="B4" s="14"/>
      <c r="C4" s="154" t="s">
        <v>86</v>
      </c>
      <c r="D4" s="154"/>
      <c r="E4" s="154"/>
      <c r="F4" s="154"/>
      <c r="G4" s="154"/>
      <c r="H4" s="154"/>
      <c r="I4" s="152" t="s">
        <v>157</v>
      </c>
      <c r="J4" s="152"/>
      <c r="K4" s="152"/>
      <c r="L4" s="152"/>
      <c r="M4" s="152"/>
      <c r="N4" s="153"/>
      <c r="O4" s="25" t="s">
        <v>115</v>
      </c>
      <c r="P4" s="106">
        <f>SUM(P5,P12,P18,P27)</f>
        <v>0</v>
      </c>
      <c r="Q4" s="106"/>
      <c r="R4" s="106"/>
      <c r="S4" s="106"/>
      <c r="T4" s="106"/>
      <c r="U4" s="106">
        <f>SUM(U5,U12,U18,U27)</f>
        <v>0</v>
      </c>
      <c r="V4" s="106"/>
      <c r="W4" s="106"/>
      <c r="X4" s="106"/>
      <c r="Y4" s="106"/>
      <c r="Z4" s="124">
        <f t="shared" ref="Z4:Z18" si="0">P4-U4</f>
        <v>0</v>
      </c>
      <c r="AA4" s="124"/>
      <c r="AB4" s="124"/>
      <c r="AC4" s="124"/>
      <c r="AD4" s="124"/>
      <c r="AE4" s="106">
        <f>SUM(AE5,AE12,AE18,AE27)</f>
        <v>0</v>
      </c>
      <c r="AF4" s="106"/>
      <c r="AG4" s="106"/>
      <c r="AH4" s="106"/>
      <c r="AI4" s="106"/>
    </row>
    <row r="5" spans="1:35" s="9" customFormat="1" ht="18.95" customHeight="1" x14ac:dyDescent="0.2">
      <c r="A5" s="20" t="s">
        <v>149</v>
      </c>
      <c r="B5" s="36" t="s">
        <v>37</v>
      </c>
      <c r="C5" s="113" t="s">
        <v>87</v>
      </c>
      <c r="D5" s="114"/>
      <c r="E5" s="114"/>
      <c r="F5" s="114"/>
      <c r="G5" s="114"/>
      <c r="H5" s="114"/>
      <c r="I5" s="122" t="s">
        <v>161</v>
      </c>
      <c r="J5" s="122"/>
      <c r="K5" s="122"/>
      <c r="L5" s="122"/>
      <c r="M5" s="122"/>
      <c r="N5" s="123"/>
      <c r="O5" s="18" t="s">
        <v>116</v>
      </c>
      <c r="P5" s="121">
        <f>SUM(P6:T11)</f>
        <v>0</v>
      </c>
      <c r="Q5" s="121"/>
      <c r="R5" s="121"/>
      <c r="S5" s="121"/>
      <c r="T5" s="121"/>
      <c r="U5" s="121">
        <f>SUM(U6:Y11)</f>
        <v>0</v>
      </c>
      <c r="V5" s="121"/>
      <c r="W5" s="121"/>
      <c r="X5" s="121"/>
      <c r="Y5" s="121"/>
      <c r="Z5" s="165">
        <f t="shared" si="0"/>
        <v>0</v>
      </c>
      <c r="AA5" s="165"/>
      <c r="AB5" s="165"/>
      <c r="AC5" s="165"/>
      <c r="AD5" s="165"/>
      <c r="AE5" s="121">
        <f>SUM(AE6:AI11)</f>
        <v>0</v>
      </c>
      <c r="AF5" s="121"/>
      <c r="AG5" s="121"/>
      <c r="AH5" s="121"/>
      <c r="AI5" s="121"/>
    </row>
    <row r="6" spans="1:35" s="9" customFormat="1" ht="18.95" customHeight="1" x14ac:dyDescent="0.2">
      <c r="A6" s="20"/>
      <c r="B6" s="35" t="s">
        <v>35</v>
      </c>
      <c r="C6" s="132" t="s">
        <v>88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22" t="s">
        <v>117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64">
        <f t="shared" si="0"/>
        <v>0</v>
      </c>
      <c r="AA6" s="164"/>
      <c r="AB6" s="164"/>
      <c r="AC6" s="164"/>
      <c r="AD6" s="164"/>
      <c r="AE6" s="109"/>
      <c r="AF6" s="109"/>
      <c r="AG6" s="109"/>
      <c r="AH6" s="109"/>
      <c r="AI6" s="109"/>
    </row>
    <row r="7" spans="1:35" s="9" customFormat="1" ht="18.95" customHeight="1" x14ac:dyDescent="0.2">
      <c r="A7" s="20"/>
      <c r="B7" s="35" t="s">
        <v>48</v>
      </c>
      <c r="C7" s="115" t="s">
        <v>89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22" t="s">
        <v>118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64">
        <f t="shared" si="0"/>
        <v>0</v>
      </c>
      <c r="AA7" s="164"/>
      <c r="AB7" s="164"/>
      <c r="AC7" s="164"/>
      <c r="AD7" s="164"/>
      <c r="AE7" s="109"/>
      <c r="AF7" s="109"/>
      <c r="AG7" s="109"/>
      <c r="AH7" s="109"/>
      <c r="AI7" s="109"/>
    </row>
    <row r="8" spans="1:35" s="9" customFormat="1" ht="18.95" customHeight="1" x14ac:dyDescent="0.2">
      <c r="A8" s="20"/>
      <c r="B8" s="35" t="s">
        <v>49</v>
      </c>
      <c r="C8" s="115" t="s">
        <v>90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22" t="s">
        <v>119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64">
        <f t="shared" si="0"/>
        <v>0</v>
      </c>
      <c r="AA8" s="164"/>
      <c r="AB8" s="164"/>
      <c r="AC8" s="164"/>
      <c r="AD8" s="164"/>
      <c r="AE8" s="109"/>
      <c r="AF8" s="109"/>
      <c r="AG8" s="109"/>
      <c r="AH8" s="109"/>
      <c r="AI8" s="109"/>
    </row>
    <row r="9" spans="1:35" s="9" customFormat="1" ht="18.95" customHeight="1" x14ac:dyDescent="0.2">
      <c r="A9" s="20"/>
      <c r="B9" s="35" t="s">
        <v>50</v>
      </c>
      <c r="C9" s="115" t="s">
        <v>91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2" t="s">
        <v>120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64">
        <f t="shared" si="0"/>
        <v>0</v>
      </c>
      <c r="AA9" s="164"/>
      <c r="AB9" s="164"/>
      <c r="AC9" s="164"/>
      <c r="AD9" s="164"/>
      <c r="AE9" s="109"/>
      <c r="AF9" s="109"/>
      <c r="AG9" s="109"/>
      <c r="AH9" s="109"/>
      <c r="AI9" s="109"/>
    </row>
    <row r="10" spans="1:35" s="9" customFormat="1" ht="18.95" customHeight="1" x14ac:dyDescent="0.2">
      <c r="A10" s="20"/>
      <c r="B10" s="35" t="s">
        <v>51</v>
      </c>
      <c r="C10" s="115" t="s">
        <v>92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22" t="s">
        <v>121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64">
        <f t="shared" si="0"/>
        <v>0</v>
      </c>
      <c r="AA10" s="164"/>
      <c r="AB10" s="164"/>
      <c r="AC10" s="164"/>
      <c r="AD10" s="164"/>
      <c r="AE10" s="109"/>
      <c r="AF10" s="109"/>
      <c r="AG10" s="109"/>
      <c r="AH10" s="109"/>
      <c r="AI10" s="109"/>
    </row>
    <row r="11" spans="1:35" s="9" customFormat="1" ht="18.95" customHeight="1" x14ac:dyDescent="0.2">
      <c r="A11" s="11"/>
      <c r="B11" s="14" t="s">
        <v>52</v>
      </c>
      <c r="C11" s="135" t="s">
        <v>93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22" t="s">
        <v>122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64">
        <f t="shared" si="0"/>
        <v>0</v>
      </c>
      <c r="AA11" s="164"/>
      <c r="AB11" s="164"/>
      <c r="AC11" s="164"/>
      <c r="AD11" s="164"/>
      <c r="AE11" s="109"/>
      <c r="AF11" s="109"/>
      <c r="AG11" s="109"/>
      <c r="AH11" s="109"/>
      <c r="AI11" s="109"/>
    </row>
    <row r="12" spans="1:35" s="9" customFormat="1" ht="18.95" customHeight="1" x14ac:dyDescent="0.2">
      <c r="A12" s="20" t="s">
        <v>150</v>
      </c>
      <c r="B12" s="36"/>
      <c r="C12" s="113" t="s">
        <v>94</v>
      </c>
      <c r="D12" s="114"/>
      <c r="E12" s="114"/>
      <c r="F12" s="114"/>
      <c r="G12" s="114"/>
      <c r="H12" s="114"/>
      <c r="I12" s="114"/>
      <c r="J12" s="122" t="s">
        <v>284</v>
      </c>
      <c r="K12" s="122"/>
      <c r="L12" s="122"/>
      <c r="M12" s="122"/>
      <c r="N12" s="123"/>
      <c r="O12" s="18" t="s">
        <v>123</v>
      </c>
      <c r="P12" s="121">
        <f>SUM(P13:T17)</f>
        <v>0</v>
      </c>
      <c r="Q12" s="121"/>
      <c r="R12" s="121"/>
      <c r="S12" s="121"/>
      <c r="T12" s="121"/>
      <c r="U12" s="121">
        <f>SUM(U13:Y17)</f>
        <v>0</v>
      </c>
      <c r="V12" s="121"/>
      <c r="W12" s="121"/>
      <c r="X12" s="121"/>
      <c r="Y12" s="121"/>
      <c r="Z12" s="165">
        <f t="shared" si="0"/>
        <v>0</v>
      </c>
      <c r="AA12" s="165"/>
      <c r="AB12" s="165"/>
      <c r="AC12" s="165"/>
      <c r="AD12" s="165"/>
      <c r="AE12" s="121">
        <f>SUM(AE13:AI17)</f>
        <v>0</v>
      </c>
      <c r="AF12" s="121"/>
      <c r="AG12" s="121"/>
      <c r="AH12" s="121"/>
      <c r="AI12" s="121"/>
    </row>
    <row r="13" spans="1:35" s="9" customFormat="1" ht="18.95" customHeight="1" x14ac:dyDescent="0.2">
      <c r="A13" s="20" t="s">
        <v>150</v>
      </c>
      <c r="B13" s="36" t="s">
        <v>37</v>
      </c>
      <c r="C13" s="116" t="s">
        <v>95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22" t="s">
        <v>124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64">
        <f t="shared" si="0"/>
        <v>0</v>
      </c>
      <c r="AA13" s="164"/>
      <c r="AB13" s="164"/>
      <c r="AC13" s="164"/>
      <c r="AD13" s="164"/>
      <c r="AE13" s="109"/>
      <c r="AF13" s="109"/>
      <c r="AG13" s="109"/>
      <c r="AH13" s="109"/>
      <c r="AI13" s="109"/>
    </row>
    <row r="14" spans="1:35" s="9" customFormat="1" ht="18.95" customHeight="1" x14ac:dyDescent="0.2">
      <c r="A14" s="20"/>
      <c r="B14" s="36" t="s">
        <v>35</v>
      </c>
      <c r="C14" s="155" t="s">
        <v>96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2" t="s">
        <v>125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64">
        <f t="shared" si="0"/>
        <v>0</v>
      </c>
      <c r="AA14" s="164"/>
      <c r="AB14" s="164"/>
      <c r="AC14" s="164"/>
      <c r="AD14" s="164"/>
      <c r="AE14" s="109"/>
      <c r="AF14" s="109"/>
      <c r="AG14" s="109"/>
      <c r="AH14" s="109"/>
      <c r="AI14" s="109"/>
    </row>
    <row r="15" spans="1:35" s="9" customFormat="1" ht="18.95" customHeight="1" x14ac:dyDescent="0.2">
      <c r="A15" s="20"/>
      <c r="B15" s="36" t="s">
        <v>48</v>
      </c>
      <c r="C15" s="155" t="s">
        <v>97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22" t="s">
        <v>126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64">
        <f t="shared" si="0"/>
        <v>0</v>
      </c>
      <c r="AA15" s="164"/>
      <c r="AB15" s="164"/>
      <c r="AC15" s="164"/>
      <c r="AD15" s="164"/>
      <c r="AE15" s="109"/>
      <c r="AF15" s="109"/>
      <c r="AG15" s="109"/>
      <c r="AH15" s="109"/>
      <c r="AI15" s="109"/>
    </row>
    <row r="16" spans="1:35" s="9" customFormat="1" ht="18.95" customHeight="1" x14ac:dyDescent="0.2">
      <c r="A16" s="20"/>
      <c r="B16" s="36" t="s">
        <v>49</v>
      </c>
      <c r="C16" s="155" t="s">
        <v>98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22" t="s">
        <v>127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64">
        <f t="shared" si="0"/>
        <v>0</v>
      </c>
      <c r="AA16" s="164"/>
      <c r="AB16" s="164"/>
      <c r="AC16" s="164"/>
      <c r="AD16" s="164"/>
      <c r="AE16" s="109"/>
      <c r="AF16" s="109"/>
      <c r="AG16" s="109"/>
      <c r="AH16" s="109"/>
      <c r="AI16" s="109"/>
    </row>
    <row r="17" spans="1:35" s="9" customFormat="1" ht="18.95" customHeight="1" x14ac:dyDescent="0.2">
      <c r="A17" s="11"/>
      <c r="B17" s="13" t="s">
        <v>50</v>
      </c>
      <c r="C17" s="156" t="s">
        <v>99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22" t="s">
        <v>128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64">
        <f t="shared" si="0"/>
        <v>0</v>
      </c>
      <c r="AA17" s="164"/>
      <c r="AB17" s="164"/>
      <c r="AC17" s="164"/>
      <c r="AD17" s="164"/>
      <c r="AE17" s="109"/>
      <c r="AF17" s="109"/>
      <c r="AG17" s="109"/>
      <c r="AH17" s="109"/>
      <c r="AI17" s="109"/>
    </row>
    <row r="18" spans="1:35" s="9" customFormat="1" ht="18.95" customHeight="1" x14ac:dyDescent="0.2">
      <c r="A18" s="23" t="s">
        <v>286</v>
      </c>
      <c r="B18" s="37"/>
      <c r="C18" s="113" t="s">
        <v>100</v>
      </c>
      <c r="D18" s="114"/>
      <c r="E18" s="114"/>
      <c r="F18" s="114"/>
      <c r="G18" s="114"/>
      <c r="H18" s="114"/>
      <c r="I18" s="114"/>
      <c r="J18" s="122" t="s">
        <v>160</v>
      </c>
      <c r="K18" s="122"/>
      <c r="L18" s="122"/>
      <c r="M18" s="122"/>
      <c r="N18" s="123"/>
      <c r="O18" s="18" t="s">
        <v>129</v>
      </c>
      <c r="P18" s="121">
        <f>SUM(P19:T26)</f>
        <v>0</v>
      </c>
      <c r="Q18" s="121"/>
      <c r="R18" s="121"/>
      <c r="S18" s="121"/>
      <c r="T18" s="121"/>
      <c r="U18" s="121">
        <f>SUM(U19:Y26)</f>
        <v>0</v>
      </c>
      <c r="V18" s="121"/>
      <c r="W18" s="121"/>
      <c r="X18" s="121"/>
      <c r="Y18" s="121"/>
      <c r="Z18" s="165">
        <f t="shared" si="0"/>
        <v>0</v>
      </c>
      <c r="AA18" s="165"/>
      <c r="AB18" s="165"/>
      <c r="AC18" s="165"/>
      <c r="AD18" s="165"/>
      <c r="AE18" s="121">
        <f>SUM(AE19:AI26)</f>
        <v>0</v>
      </c>
      <c r="AF18" s="121"/>
      <c r="AG18" s="121"/>
      <c r="AH18" s="121"/>
      <c r="AI18" s="121"/>
    </row>
    <row r="19" spans="1:35" s="9" customFormat="1" ht="18.95" customHeight="1" x14ac:dyDescent="0.2">
      <c r="A19" s="20" t="s">
        <v>286</v>
      </c>
      <c r="B19" s="36" t="s">
        <v>37</v>
      </c>
      <c r="C19" s="116" t="s">
        <v>95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22" t="s">
        <v>130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64">
        <f t="shared" ref="Z19:Z26" si="1">P19-U19</f>
        <v>0</v>
      </c>
      <c r="AA19" s="164"/>
      <c r="AB19" s="164"/>
      <c r="AC19" s="164"/>
      <c r="AD19" s="164"/>
      <c r="AE19" s="109"/>
      <c r="AF19" s="109"/>
      <c r="AG19" s="109"/>
      <c r="AH19" s="109"/>
      <c r="AI19" s="109"/>
    </row>
    <row r="20" spans="1:35" s="9" customFormat="1" ht="18.95" customHeight="1" x14ac:dyDescent="0.2">
      <c r="A20" s="20"/>
      <c r="B20" s="36" t="s">
        <v>35</v>
      </c>
      <c r="C20" s="155" t="s">
        <v>96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22" t="s">
        <v>131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64">
        <f t="shared" si="1"/>
        <v>0</v>
      </c>
      <c r="AA20" s="164"/>
      <c r="AB20" s="164"/>
      <c r="AC20" s="164"/>
      <c r="AD20" s="164"/>
      <c r="AE20" s="109"/>
      <c r="AF20" s="109"/>
      <c r="AG20" s="109"/>
      <c r="AH20" s="109"/>
      <c r="AI20" s="109"/>
    </row>
    <row r="21" spans="1:35" s="9" customFormat="1" ht="18.95" customHeight="1" x14ac:dyDescent="0.2">
      <c r="A21" s="20"/>
      <c r="B21" s="36" t="s">
        <v>48</v>
      </c>
      <c r="C21" s="155" t="s">
        <v>101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2" t="s">
        <v>132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64">
        <f t="shared" si="1"/>
        <v>0</v>
      </c>
      <c r="AA21" s="164"/>
      <c r="AB21" s="164"/>
      <c r="AC21" s="164"/>
      <c r="AD21" s="164"/>
      <c r="AE21" s="109"/>
      <c r="AF21" s="109"/>
      <c r="AG21" s="109"/>
      <c r="AH21" s="109"/>
      <c r="AI21" s="109"/>
    </row>
    <row r="22" spans="1:35" s="9" customFormat="1" ht="18.95" customHeight="1" x14ac:dyDescent="0.2">
      <c r="A22" s="20"/>
      <c r="B22" s="36" t="s">
        <v>49</v>
      </c>
      <c r="C22" s="155" t="s">
        <v>102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22" t="s">
        <v>133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64">
        <f t="shared" si="1"/>
        <v>0</v>
      </c>
      <c r="AA22" s="164"/>
      <c r="AB22" s="164"/>
      <c r="AC22" s="164"/>
      <c r="AD22" s="164"/>
      <c r="AE22" s="109"/>
      <c r="AF22" s="109"/>
      <c r="AG22" s="109"/>
      <c r="AH22" s="109"/>
      <c r="AI22" s="109"/>
    </row>
    <row r="23" spans="1:35" s="9" customFormat="1" ht="18.95" customHeight="1" x14ac:dyDescent="0.2">
      <c r="A23" s="20"/>
      <c r="B23" s="36" t="s">
        <v>50</v>
      </c>
      <c r="C23" s="155" t="s">
        <v>103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22" t="s">
        <v>134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64">
        <f t="shared" si="1"/>
        <v>0</v>
      </c>
      <c r="AA23" s="164"/>
      <c r="AB23" s="164"/>
      <c r="AC23" s="164"/>
      <c r="AD23" s="164"/>
      <c r="AE23" s="109"/>
      <c r="AF23" s="109"/>
      <c r="AG23" s="109"/>
      <c r="AH23" s="109"/>
      <c r="AI23" s="109"/>
    </row>
    <row r="24" spans="1:35" s="9" customFormat="1" ht="18.95" customHeight="1" x14ac:dyDescent="0.2">
      <c r="A24" s="20"/>
      <c r="B24" s="36" t="s">
        <v>51</v>
      </c>
      <c r="C24" s="155" t="s">
        <v>97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22" t="s">
        <v>135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64">
        <f t="shared" si="1"/>
        <v>0</v>
      </c>
      <c r="AA24" s="164"/>
      <c r="AB24" s="164"/>
      <c r="AC24" s="164"/>
      <c r="AD24" s="164"/>
      <c r="AE24" s="109"/>
      <c r="AF24" s="109"/>
      <c r="AG24" s="109"/>
      <c r="AH24" s="109"/>
      <c r="AI24" s="109"/>
    </row>
    <row r="25" spans="1:35" s="9" customFormat="1" ht="18.95" customHeight="1" x14ac:dyDescent="0.2">
      <c r="A25" s="20"/>
      <c r="B25" s="36" t="s">
        <v>52</v>
      </c>
      <c r="C25" s="155" t="s">
        <v>98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22" t="s">
        <v>136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64">
        <f t="shared" si="1"/>
        <v>0</v>
      </c>
      <c r="AA25" s="164"/>
      <c r="AB25" s="164"/>
      <c r="AC25" s="164"/>
      <c r="AD25" s="164"/>
      <c r="AE25" s="109"/>
      <c r="AF25" s="109"/>
      <c r="AG25" s="109"/>
      <c r="AH25" s="109"/>
      <c r="AI25" s="109"/>
    </row>
    <row r="26" spans="1:35" s="9" customFormat="1" ht="18.95" customHeight="1" x14ac:dyDescent="0.2">
      <c r="A26" s="11"/>
      <c r="B26" s="13" t="s">
        <v>71</v>
      </c>
      <c r="C26" s="156" t="s">
        <v>99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22" t="s">
        <v>137</v>
      </c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64">
        <f t="shared" si="1"/>
        <v>0</v>
      </c>
      <c r="AA26" s="164"/>
      <c r="AB26" s="164"/>
      <c r="AC26" s="164"/>
      <c r="AD26" s="164"/>
      <c r="AE26" s="109"/>
      <c r="AF26" s="109"/>
      <c r="AG26" s="109"/>
      <c r="AH26" s="109"/>
      <c r="AI26" s="109"/>
    </row>
    <row r="27" spans="1:35" s="9" customFormat="1" ht="18.95" customHeight="1" x14ac:dyDescent="0.2">
      <c r="A27" s="23" t="s">
        <v>151</v>
      </c>
      <c r="B27" s="37"/>
      <c r="C27" s="113" t="s">
        <v>104</v>
      </c>
      <c r="D27" s="114"/>
      <c r="E27" s="114"/>
      <c r="F27" s="114"/>
      <c r="G27" s="114"/>
      <c r="H27" s="114"/>
      <c r="I27" s="114"/>
      <c r="J27" s="122" t="s">
        <v>159</v>
      </c>
      <c r="K27" s="122"/>
      <c r="L27" s="122"/>
      <c r="M27" s="122"/>
      <c r="N27" s="123"/>
      <c r="O27" s="18" t="s">
        <v>138</v>
      </c>
      <c r="P27" s="121">
        <f>SUM(P28:T30)</f>
        <v>0</v>
      </c>
      <c r="Q27" s="121"/>
      <c r="R27" s="121"/>
      <c r="S27" s="121"/>
      <c r="T27" s="121"/>
      <c r="U27" s="121">
        <f>SUM(U28:Y30)</f>
        <v>0</v>
      </c>
      <c r="V27" s="121"/>
      <c r="W27" s="121"/>
      <c r="X27" s="121"/>
      <c r="Y27" s="121"/>
      <c r="Z27" s="165">
        <f>P27-U27</f>
        <v>0</v>
      </c>
      <c r="AA27" s="165"/>
      <c r="AB27" s="165"/>
      <c r="AC27" s="165"/>
      <c r="AD27" s="165"/>
      <c r="AE27" s="121">
        <f>SUM(AE28:AI30)</f>
        <v>0</v>
      </c>
      <c r="AF27" s="121"/>
      <c r="AG27" s="121"/>
      <c r="AH27" s="121"/>
      <c r="AI27" s="121"/>
    </row>
    <row r="28" spans="1:35" s="9" customFormat="1" ht="18.95" customHeight="1" x14ac:dyDescent="0.2">
      <c r="A28" s="20" t="s">
        <v>151</v>
      </c>
      <c r="B28" s="36" t="s">
        <v>37</v>
      </c>
      <c r="C28" s="116" t="s">
        <v>105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22" t="s">
        <v>139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64">
        <f>P28-U28</f>
        <v>0</v>
      </c>
      <c r="AA28" s="164"/>
      <c r="AB28" s="164"/>
      <c r="AC28" s="164"/>
      <c r="AD28" s="164"/>
      <c r="AE28" s="109"/>
      <c r="AF28" s="109"/>
      <c r="AG28" s="109"/>
      <c r="AH28" s="109"/>
      <c r="AI28" s="109"/>
    </row>
    <row r="29" spans="1:35" s="9" customFormat="1" ht="18.95" customHeight="1" x14ac:dyDescent="0.2">
      <c r="A29" s="20"/>
      <c r="B29" s="36" t="s">
        <v>35</v>
      </c>
      <c r="C29" s="155" t="s">
        <v>106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22" t="s">
        <v>140</v>
      </c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64">
        <f>P29-U29</f>
        <v>0</v>
      </c>
      <c r="AA29" s="164"/>
      <c r="AB29" s="164"/>
      <c r="AC29" s="164"/>
      <c r="AD29" s="164"/>
      <c r="AE29" s="109"/>
      <c r="AF29" s="109"/>
      <c r="AG29" s="109"/>
      <c r="AH29" s="109"/>
      <c r="AI29" s="109"/>
    </row>
    <row r="30" spans="1:35" s="9" customFormat="1" ht="18.95" customHeight="1" x14ac:dyDescent="0.2">
      <c r="A30" s="11"/>
      <c r="B30" s="13" t="s">
        <v>48</v>
      </c>
      <c r="C30" s="155" t="s">
        <v>107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22" t="s">
        <v>141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64">
        <f>P30-U30</f>
        <v>0</v>
      </c>
      <c r="AA30" s="164"/>
      <c r="AB30" s="164"/>
      <c r="AC30" s="164"/>
      <c r="AD30" s="164"/>
      <c r="AE30" s="109"/>
      <c r="AF30" s="109"/>
      <c r="AG30" s="109"/>
      <c r="AH30" s="109"/>
      <c r="AI30" s="109"/>
    </row>
    <row r="31" spans="1:35" s="9" customFormat="1" ht="12" customHeight="1" x14ac:dyDescent="0.2">
      <c r="A31" s="23" t="s">
        <v>154</v>
      </c>
      <c r="B31" s="37"/>
      <c r="C31" s="133" t="s">
        <v>108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  <c r="O31" s="148" t="s">
        <v>142</v>
      </c>
      <c r="P31" s="121">
        <f>P33+P37</f>
        <v>0</v>
      </c>
      <c r="Q31" s="121"/>
      <c r="R31" s="121"/>
      <c r="S31" s="121"/>
      <c r="T31" s="121"/>
      <c r="U31" s="121">
        <f>U33+U37</f>
        <v>0</v>
      </c>
      <c r="V31" s="121"/>
      <c r="W31" s="121"/>
      <c r="X31" s="121"/>
      <c r="Y31" s="121"/>
      <c r="Z31" s="165">
        <f>P31-U31</f>
        <v>0</v>
      </c>
      <c r="AA31" s="165"/>
      <c r="AB31" s="165"/>
      <c r="AC31" s="165"/>
      <c r="AD31" s="165"/>
      <c r="AE31" s="121">
        <f>AE33+AE37</f>
        <v>0</v>
      </c>
      <c r="AF31" s="121"/>
      <c r="AG31" s="121"/>
      <c r="AH31" s="121"/>
      <c r="AI31" s="121"/>
    </row>
    <row r="32" spans="1:35" s="9" customFormat="1" ht="12" customHeight="1" x14ac:dyDescent="0.2">
      <c r="A32" s="11"/>
      <c r="B32" s="13"/>
      <c r="C32" s="161" t="s">
        <v>155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148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65"/>
      <c r="AA32" s="165"/>
      <c r="AB32" s="165"/>
      <c r="AC32" s="165"/>
      <c r="AD32" s="165"/>
      <c r="AE32" s="121"/>
      <c r="AF32" s="121"/>
      <c r="AG32" s="121"/>
      <c r="AH32" s="121"/>
      <c r="AI32" s="121"/>
    </row>
    <row r="33" spans="1:35" s="9" customFormat="1" ht="18.95" customHeight="1" x14ac:dyDescent="0.2">
      <c r="A33" s="23" t="s">
        <v>152</v>
      </c>
      <c r="B33" s="37"/>
      <c r="C33" s="113" t="s">
        <v>109</v>
      </c>
      <c r="D33" s="114"/>
      <c r="E33" s="114"/>
      <c r="F33" s="114"/>
      <c r="G33" s="114"/>
      <c r="H33" s="114"/>
      <c r="I33" s="114"/>
      <c r="J33" s="114"/>
      <c r="K33" s="122" t="s">
        <v>156</v>
      </c>
      <c r="L33" s="122"/>
      <c r="M33" s="122"/>
      <c r="N33" s="123"/>
      <c r="O33" s="22" t="s">
        <v>143</v>
      </c>
      <c r="P33" s="121">
        <f>SUM(P34:T36)</f>
        <v>0</v>
      </c>
      <c r="Q33" s="121"/>
      <c r="R33" s="121"/>
      <c r="S33" s="121"/>
      <c r="T33" s="121"/>
      <c r="U33" s="121">
        <f>SUM(U34:Y36)</f>
        <v>0</v>
      </c>
      <c r="V33" s="121"/>
      <c r="W33" s="121"/>
      <c r="X33" s="121"/>
      <c r="Y33" s="121"/>
      <c r="Z33" s="165">
        <f t="shared" ref="Z33:Z38" si="2">P33-U33</f>
        <v>0</v>
      </c>
      <c r="AA33" s="165"/>
      <c r="AB33" s="165"/>
      <c r="AC33" s="165"/>
      <c r="AD33" s="165"/>
      <c r="AE33" s="121">
        <f>SUM(AE34:AI36)</f>
        <v>0</v>
      </c>
      <c r="AF33" s="121"/>
      <c r="AG33" s="121"/>
      <c r="AH33" s="121"/>
      <c r="AI33" s="121"/>
    </row>
    <row r="34" spans="1:35" s="9" customFormat="1" ht="18.95" customHeight="1" x14ac:dyDescent="0.2">
      <c r="A34" s="20" t="s">
        <v>152</v>
      </c>
      <c r="B34" s="36" t="s">
        <v>37</v>
      </c>
      <c r="C34" s="116" t="s">
        <v>110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22" t="s">
        <v>144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64">
        <f t="shared" si="2"/>
        <v>0</v>
      </c>
      <c r="AA34" s="164"/>
      <c r="AB34" s="164"/>
      <c r="AC34" s="164"/>
      <c r="AD34" s="164"/>
      <c r="AE34" s="109"/>
      <c r="AF34" s="109"/>
      <c r="AG34" s="109"/>
      <c r="AH34" s="109"/>
      <c r="AI34" s="109"/>
    </row>
    <row r="35" spans="1:35" s="9" customFormat="1" ht="18.95" customHeight="1" x14ac:dyDescent="0.2">
      <c r="A35" s="20"/>
      <c r="B35" s="36" t="s">
        <v>35</v>
      </c>
      <c r="C35" s="155" t="s">
        <v>111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22" t="s">
        <v>145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64">
        <f t="shared" si="2"/>
        <v>0</v>
      </c>
      <c r="AA35" s="164"/>
      <c r="AB35" s="164"/>
      <c r="AC35" s="164"/>
      <c r="AD35" s="164"/>
      <c r="AE35" s="109"/>
      <c r="AF35" s="109"/>
      <c r="AG35" s="109"/>
      <c r="AH35" s="109"/>
      <c r="AI35" s="109"/>
    </row>
    <row r="36" spans="1:35" s="9" customFormat="1" ht="18.95" customHeight="1" x14ac:dyDescent="0.2">
      <c r="A36" s="20"/>
      <c r="B36" s="36" t="s">
        <v>48</v>
      </c>
      <c r="C36" s="156" t="s">
        <v>112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22" t="s">
        <v>146</v>
      </c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4">
        <f t="shared" si="2"/>
        <v>0</v>
      </c>
      <c r="AA36" s="164"/>
      <c r="AB36" s="164"/>
      <c r="AC36" s="164"/>
      <c r="AD36" s="164"/>
      <c r="AE36" s="166"/>
      <c r="AF36" s="166"/>
      <c r="AG36" s="166"/>
      <c r="AH36" s="166"/>
      <c r="AI36" s="166"/>
    </row>
    <row r="37" spans="1:35" s="9" customFormat="1" ht="18.95" customHeight="1" thickBot="1" x14ac:dyDescent="0.25">
      <c r="A37" s="23" t="s">
        <v>153</v>
      </c>
      <c r="B37" s="37"/>
      <c r="C37" s="156" t="s">
        <v>113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65" t="s">
        <v>147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4">
        <f t="shared" si="2"/>
        <v>0</v>
      </c>
      <c r="AA37" s="164"/>
      <c r="AB37" s="164"/>
      <c r="AC37" s="164"/>
      <c r="AD37" s="164"/>
      <c r="AE37" s="166"/>
      <c r="AF37" s="166"/>
      <c r="AG37" s="166"/>
      <c r="AH37" s="166"/>
      <c r="AI37" s="166"/>
    </row>
    <row r="38" spans="1:35" s="9" customFormat="1" ht="18.95" customHeight="1" thickBot="1" x14ac:dyDescent="0.25">
      <c r="A38" s="66"/>
      <c r="B38" s="67"/>
      <c r="C38" s="159" t="s">
        <v>114</v>
      </c>
      <c r="D38" s="160"/>
      <c r="E38" s="160"/>
      <c r="F38" s="160"/>
      <c r="G38" s="160"/>
      <c r="H38" s="160"/>
      <c r="I38" s="160"/>
      <c r="J38" s="157" t="s">
        <v>158</v>
      </c>
      <c r="K38" s="157"/>
      <c r="L38" s="157"/>
      <c r="M38" s="157"/>
      <c r="N38" s="158"/>
      <c r="O38" s="68" t="s">
        <v>148</v>
      </c>
      <c r="P38" s="167">
        <f>SUM(List1!P16:T48,List2!P4:T37)</f>
        <v>0</v>
      </c>
      <c r="Q38" s="167"/>
      <c r="R38" s="167"/>
      <c r="S38" s="167"/>
      <c r="T38" s="167"/>
      <c r="U38" s="167">
        <f>SUM(List1!U16:Y48,List2!U4:Y37)</f>
        <v>0</v>
      </c>
      <c r="V38" s="167"/>
      <c r="W38" s="167"/>
      <c r="X38" s="167"/>
      <c r="Y38" s="167"/>
      <c r="Z38" s="168">
        <f t="shared" si="2"/>
        <v>0</v>
      </c>
      <c r="AA38" s="168"/>
      <c r="AB38" s="168"/>
      <c r="AC38" s="168"/>
      <c r="AD38" s="168"/>
      <c r="AE38" s="167">
        <f>SUM(List1!AE16:AI48,List2!AE4:AI37)</f>
        <v>0</v>
      </c>
      <c r="AF38" s="167"/>
      <c r="AG38" s="167"/>
      <c r="AH38" s="167"/>
      <c r="AI38" s="169"/>
    </row>
    <row r="39" spans="1:35" x14ac:dyDescent="0.2">
      <c r="A39" s="2"/>
      <c r="B39" s="3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"/>
      <c r="B40" s="3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"/>
      <c r="B41" s="3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"/>
      <c r="B42" s="3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"/>
      <c r="B43" s="3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"/>
      <c r="B44" s="3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/>
      <c r="B45" s="3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"/>
      <c r="B46" s="3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"/>
      <c r="B47" s="3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"/>
      <c r="B48" s="3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"/>
      <c r="B49" s="3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3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3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3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3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3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3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3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3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3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3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3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3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"/>
      <c r="B62" s="3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"/>
      <c r="B63" s="3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"/>
      <c r="B64" s="3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/>
      <c r="B65" s="3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">
      <c r="A66" s="2"/>
      <c r="B66" s="3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"/>
      <c r="B67" s="3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"/>
      <c r="B68" s="3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"/>
      <c r="B69" s="3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/>
      <c r="B70" s="3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"/>
      <c r="B71" s="3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"/>
      <c r="B72" s="3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"/>
      <c r="B73" s="3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"/>
      <c r="B74" s="3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"/>
      <c r="B75" s="3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"/>
      <c r="B76" s="3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"/>
      <c r="B77" s="3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"/>
      <c r="B78" s="3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"/>
      <c r="B79" s="3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"/>
      <c r="B81" s="3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</sheetData>
  <sheetProtection sheet="1" objects="1" scenarios="1"/>
  <mergeCells count="193">
    <mergeCell ref="P36:T36"/>
    <mergeCell ref="U36:Y36"/>
    <mergeCell ref="Z36:AD36"/>
    <mergeCell ref="AE36:AI36"/>
    <mergeCell ref="P35:T35"/>
    <mergeCell ref="U35:Y35"/>
    <mergeCell ref="Z35:AD35"/>
    <mergeCell ref="AE35:AI35"/>
    <mergeCell ref="P38:T38"/>
    <mergeCell ref="U38:Y38"/>
    <mergeCell ref="Z38:AD38"/>
    <mergeCell ref="AE38:AI38"/>
    <mergeCell ref="P37:T37"/>
    <mergeCell ref="U37:Y37"/>
    <mergeCell ref="Z37:AD37"/>
    <mergeCell ref="AE37:AI37"/>
    <mergeCell ref="AE30:AI30"/>
    <mergeCell ref="P29:T29"/>
    <mergeCell ref="U29:Y29"/>
    <mergeCell ref="Z29:AD29"/>
    <mergeCell ref="AE29:AI29"/>
    <mergeCell ref="P34:T34"/>
    <mergeCell ref="U34:Y34"/>
    <mergeCell ref="Z34:AD34"/>
    <mergeCell ref="AE34:AI34"/>
    <mergeCell ref="P31:T32"/>
    <mergeCell ref="U31:Y32"/>
    <mergeCell ref="Z31:AD32"/>
    <mergeCell ref="AE31:AI32"/>
    <mergeCell ref="AE33:AI33"/>
    <mergeCell ref="P33:T33"/>
    <mergeCell ref="U33:Y33"/>
    <mergeCell ref="Z33:AD33"/>
    <mergeCell ref="AE26:AI26"/>
    <mergeCell ref="P25:T25"/>
    <mergeCell ref="U25:Y25"/>
    <mergeCell ref="Z25:AD25"/>
    <mergeCell ref="AE25:AI25"/>
    <mergeCell ref="P28:T28"/>
    <mergeCell ref="U28:Y28"/>
    <mergeCell ref="Z28:AD28"/>
    <mergeCell ref="AE28:AI28"/>
    <mergeCell ref="P27:T27"/>
    <mergeCell ref="U27:Y27"/>
    <mergeCell ref="Z27:AD27"/>
    <mergeCell ref="AE27:AI27"/>
    <mergeCell ref="AE21:AI21"/>
    <mergeCell ref="P24:T24"/>
    <mergeCell ref="U24:Y24"/>
    <mergeCell ref="Z24:AD24"/>
    <mergeCell ref="AE24:AI24"/>
    <mergeCell ref="P23:T23"/>
    <mergeCell ref="U23:Y23"/>
    <mergeCell ref="Z23:AD23"/>
    <mergeCell ref="AE23:AI23"/>
    <mergeCell ref="P22:T22"/>
    <mergeCell ref="U22:Y22"/>
    <mergeCell ref="Z22:AD22"/>
    <mergeCell ref="AE22:AI22"/>
    <mergeCell ref="O31:O32"/>
    <mergeCell ref="J27:N27"/>
    <mergeCell ref="C25:N25"/>
    <mergeCell ref="C26:N26"/>
    <mergeCell ref="C21:N21"/>
    <mergeCell ref="P16:T16"/>
    <mergeCell ref="U16:Y16"/>
    <mergeCell ref="Z16:AD16"/>
    <mergeCell ref="AE16:AI16"/>
    <mergeCell ref="P18:T18"/>
    <mergeCell ref="U18:Y18"/>
    <mergeCell ref="Z18:AD18"/>
    <mergeCell ref="AE18:AI18"/>
    <mergeCell ref="P17:T17"/>
    <mergeCell ref="U17:Y17"/>
    <mergeCell ref="Z17:AD17"/>
    <mergeCell ref="AE17:AI17"/>
    <mergeCell ref="P20:T20"/>
    <mergeCell ref="U20:Y20"/>
    <mergeCell ref="Z20:AD20"/>
    <mergeCell ref="AE20:AI20"/>
    <mergeCell ref="P19:T19"/>
    <mergeCell ref="U19:Y19"/>
    <mergeCell ref="Z19:AD19"/>
    <mergeCell ref="C27:I27"/>
    <mergeCell ref="J18:N18"/>
    <mergeCell ref="C18:I18"/>
    <mergeCell ref="C30:N30"/>
    <mergeCell ref="C31:N31"/>
    <mergeCell ref="C22:N22"/>
    <mergeCell ref="C23:N23"/>
    <mergeCell ref="C28:N28"/>
    <mergeCell ref="C29:N29"/>
    <mergeCell ref="C24:N24"/>
    <mergeCell ref="P13:T13"/>
    <mergeCell ref="U13:Y13"/>
    <mergeCell ref="Z13:AD13"/>
    <mergeCell ref="AE13:AI13"/>
    <mergeCell ref="AE10:AI10"/>
    <mergeCell ref="P11:T11"/>
    <mergeCell ref="U11:Y11"/>
    <mergeCell ref="Z11:AD11"/>
    <mergeCell ref="AE11:AI11"/>
    <mergeCell ref="P10:T10"/>
    <mergeCell ref="U10:Y10"/>
    <mergeCell ref="Z10:AD10"/>
    <mergeCell ref="P14:T14"/>
    <mergeCell ref="U14:Y14"/>
    <mergeCell ref="Z14:AD14"/>
    <mergeCell ref="AE14:AI14"/>
    <mergeCell ref="P15:T15"/>
    <mergeCell ref="U15:Y15"/>
    <mergeCell ref="Z15:AD15"/>
    <mergeCell ref="AE15:AI15"/>
    <mergeCell ref="AE19:AI19"/>
    <mergeCell ref="AE4:AI4"/>
    <mergeCell ref="P12:T12"/>
    <mergeCell ref="U12:Y12"/>
    <mergeCell ref="Z12:AD12"/>
    <mergeCell ref="AE12:AI12"/>
    <mergeCell ref="U7:Y7"/>
    <mergeCell ref="Z7:AD7"/>
    <mergeCell ref="AE7:AI7"/>
    <mergeCell ref="P8:T8"/>
    <mergeCell ref="P5:T5"/>
    <mergeCell ref="U5:Y5"/>
    <mergeCell ref="Z5:AD5"/>
    <mergeCell ref="AE5:AI5"/>
    <mergeCell ref="P6:T6"/>
    <mergeCell ref="U6:Y6"/>
    <mergeCell ref="Z6:AD6"/>
    <mergeCell ref="AE6:AI6"/>
    <mergeCell ref="AE8:AI8"/>
    <mergeCell ref="P9:T9"/>
    <mergeCell ref="U9:Y9"/>
    <mergeCell ref="Z9:AD9"/>
    <mergeCell ref="AE9:AI9"/>
    <mergeCell ref="Z4:AD4"/>
    <mergeCell ref="Z8:AD8"/>
    <mergeCell ref="P21:T21"/>
    <mergeCell ref="U21:Y21"/>
    <mergeCell ref="Z21:AD21"/>
    <mergeCell ref="P26:T26"/>
    <mergeCell ref="U26:Y26"/>
    <mergeCell ref="Z26:AD26"/>
    <mergeCell ref="P30:T30"/>
    <mergeCell ref="U30:Y30"/>
    <mergeCell ref="Z30:AD30"/>
    <mergeCell ref="J38:N38"/>
    <mergeCell ref="C38:I38"/>
    <mergeCell ref="C32:N32"/>
    <mergeCell ref="C34:N34"/>
    <mergeCell ref="C35:N35"/>
    <mergeCell ref="C36:N36"/>
    <mergeCell ref="C37:N37"/>
    <mergeCell ref="K33:N33"/>
    <mergeCell ref="C33:J33"/>
    <mergeCell ref="C11:N11"/>
    <mergeCell ref="C6:N6"/>
    <mergeCell ref="C7:N7"/>
    <mergeCell ref="C13:N13"/>
    <mergeCell ref="C14:N14"/>
    <mergeCell ref="C15:N15"/>
    <mergeCell ref="J12:N12"/>
    <mergeCell ref="C12:I12"/>
    <mergeCell ref="C20:N20"/>
    <mergeCell ref="C16:N16"/>
    <mergeCell ref="C17:N17"/>
    <mergeCell ref="C19:N19"/>
    <mergeCell ref="I4:N4"/>
    <mergeCell ref="C4:H4"/>
    <mergeCell ref="I5:N5"/>
    <mergeCell ref="C5:H5"/>
    <mergeCell ref="P3:T3"/>
    <mergeCell ref="U3:Y3"/>
    <mergeCell ref="C8:N8"/>
    <mergeCell ref="C9:N9"/>
    <mergeCell ref="C10:N10"/>
    <mergeCell ref="P4:T4"/>
    <mergeCell ref="U4:Y4"/>
    <mergeCell ref="P7:T7"/>
    <mergeCell ref="U8:Y8"/>
    <mergeCell ref="Z2:AD2"/>
    <mergeCell ref="AE2:AI2"/>
    <mergeCell ref="Z3:AD3"/>
    <mergeCell ref="AE3:AI3"/>
    <mergeCell ref="C1:N1"/>
    <mergeCell ref="P1:AD1"/>
    <mergeCell ref="AE1:AI1"/>
    <mergeCell ref="A2:B3"/>
    <mergeCell ref="C2:N3"/>
    <mergeCell ref="O2:O3"/>
    <mergeCell ref="P2:T2"/>
    <mergeCell ref="U2:Y2"/>
  </mergeCells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57"/>
  <sheetViews>
    <sheetView showGridLines="0" workbookViewId="0">
      <selection activeCell="T6" sqref="T6:AA6"/>
    </sheetView>
  </sheetViews>
  <sheetFormatPr defaultRowHeight="12.75" x14ac:dyDescent="0.2"/>
  <cols>
    <col min="1" max="1" width="3.7109375" customWidth="1"/>
    <col min="2" max="18" width="2.7109375" customWidth="1"/>
    <col min="19" max="19" width="3.7109375" customWidth="1"/>
    <col min="20" max="68" width="2.7109375" customWidth="1"/>
  </cols>
  <sheetData>
    <row r="1" spans="1:35" s="9" customFormat="1" ht="21" customHeight="1" x14ac:dyDescent="0.2">
      <c r="A1" s="78" t="s">
        <v>12</v>
      </c>
      <c r="B1" s="80"/>
      <c r="C1" s="78" t="s">
        <v>162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10" t="s">
        <v>15</v>
      </c>
      <c r="T1" s="78" t="s">
        <v>287</v>
      </c>
      <c r="U1" s="79"/>
      <c r="V1" s="79"/>
      <c r="W1" s="79"/>
      <c r="X1" s="79"/>
      <c r="Y1" s="79"/>
      <c r="Z1" s="79"/>
      <c r="AA1" s="80"/>
      <c r="AB1" s="78" t="s">
        <v>163</v>
      </c>
      <c r="AC1" s="79"/>
      <c r="AD1" s="79"/>
      <c r="AE1" s="79"/>
      <c r="AF1" s="79"/>
      <c r="AG1" s="79"/>
      <c r="AH1" s="79"/>
      <c r="AI1" s="80"/>
    </row>
    <row r="2" spans="1:35" s="9" customFormat="1" ht="21" customHeight="1" x14ac:dyDescent="0.2">
      <c r="A2" s="197" t="s">
        <v>13</v>
      </c>
      <c r="B2" s="199"/>
      <c r="C2" s="197" t="s">
        <v>17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41" t="s">
        <v>18</v>
      </c>
      <c r="T2" s="197">
        <v>5</v>
      </c>
      <c r="U2" s="198"/>
      <c r="V2" s="198"/>
      <c r="W2" s="198"/>
      <c r="X2" s="198"/>
      <c r="Y2" s="198"/>
      <c r="Z2" s="198"/>
      <c r="AA2" s="199"/>
      <c r="AB2" s="197">
        <v>6</v>
      </c>
      <c r="AC2" s="198"/>
      <c r="AD2" s="198"/>
      <c r="AE2" s="198"/>
      <c r="AF2" s="198"/>
      <c r="AG2" s="198"/>
      <c r="AH2" s="198"/>
      <c r="AI2" s="199"/>
    </row>
    <row r="3" spans="1:35" s="9" customFormat="1" ht="21" customHeight="1" x14ac:dyDescent="0.2">
      <c r="A3" s="200"/>
      <c r="B3" s="193"/>
      <c r="C3" s="194" t="s">
        <v>164</v>
      </c>
      <c r="D3" s="170"/>
      <c r="E3" s="170"/>
      <c r="F3" s="170"/>
      <c r="G3" s="170"/>
      <c r="H3" s="170"/>
      <c r="I3" s="170"/>
      <c r="J3" s="170"/>
      <c r="K3" s="170"/>
      <c r="L3" s="178" t="s">
        <v>189</v>
      </c>
      <c r="M3" s="195"/>
      <c r="N3" s="195"/>
      <c r="O3" s="195"/>
      <c r="P3" s="195"/>
      <c r="Q3" s="195"/>
      <c r="R3" s="196"/>
      <c r="S3" s="46" t="s">
        <v>192</v>
      </c>
      <c r="T3" s="175">
        <f>T4+T22+List4!T17</f>
        <v>0</v>
      </c>
      <c r="U3" s="176"/>
      <c r="V3" s="176"/>
      <c r="W3" s="176"/>
      <c r="X3" s="176"/>
      <c r="Y3" s="176"/>
      <c r="Z3" s="176"/>
      <c r="AA3" s="177"/>
      <c r="AB3" s="175">
        <f>AB4+AB22+List4!AB17</f>
        <v>0</v>
      </c>
      <c r="AC3" s="176"/>
      <c r="AD3" s="176"/>
      <c r="AE3" s="176"/>
      <c r="AF3" s="176"/>
      <c r="AG3" s="176"/>
      <c r="AH3" s="176"/>
      <c r="AI3" s="177"/>
    </row>
    <row r="4" spans="1:35" s="9" customFormat="1" ht="21" customHeight="1" x14ac:dyDescent="0.2">
      <c r="A4" s="7" t="s">
        <v>25</v>
      </c>
      <c r="B4" s="8"/>
      <c r="C4" s="170" t="s">
        <v>307</v>
      </c>
      <c r="D4" s="170"/>
      <c r="E4" s="170"/>
      <c r="F4" s="170"/>
      <c r="G4" s="170"/>
      <c r="H4" s="170"/>
      <c r="I4" s="170"/>
      <c r="J4" s="170"/>
      <c r="K4" s="170"/>
      <c r="L4" s="178" t="s">
        <v>190</v>
      </c>
      <c r="M4" s="178"/>
      <c r="N4" s="178"/>
      <c r="O4" s="178"/>
      <c r="P4" s="178"/>
      <c r="Q4" s="178"/>
      <c r="R4" s="179"/>
      <c r="S4" s="46" t="s">
        <v>193</v>
      </c>
      <c r="T4" s="175">
        <f>T5+T8+T13+T17+T20</f>
        <v>0</v>
      </c>
      <c r="U4" s="176"/>
      <c r="V4" s="176"/>
      <c r="W4" s="176"/>
      <c r="X4" s="176"/>
      <c r="Y4" s="176"/>
      <c r="Z4" s="176"/>
      <c r="AA4" s="177"/>
      <c r="AB4" s="175">
        <f>AB5+AB8+AB13+AB17+AB20</f>
        <v>0</v>
      </c>
      <c r="AC4" s="176"/>
      <c r="AD4" s="176"/>
      <c r="AE4" s="176"/>
      <c r="AF4" s="176"/>
      <c r="AG4" s="176"/>
      <c r="AH4" s="176"/>
      <c r="AI4" s="177"/>
    </row>
    <row r="5" spans="1:35" s="9" customFormat="1" ht="21" customHeight="1" x14ac:dyDescent="0.2">
      <c r="A5" s="49" t="s">
        <v>198</v>
      </c>
      <c r="B5" s="50"/>
      <c r="C5" s="170" t="s">
        <v>308</v>
      </c>
      <c r="D5" s="170"/>
      <c r="E5" s="170"/>
      <c r="F5" s="170"/>
      <c r="G5" s="170"/>
      <c r="H5" s="170"/>
      <c r="I5" s="170"/>
      <c r="J5" s="170"/>
      <c r="K5" s="170"/>
      <c r="L5" s="178" t="s">
        <v>191</v>
      </c>
      <c r="M5" s="178"/>
      <c r="N5" s="178"/>
      <c r="O5" s="178"/>
      <c r="P5" s="178"/>
      <c r="Q5" s="178"/>
      <c r="R5" s="179"/>
      <c r="S5" s="46" t="s">
        <v>194</v>
      </c>
      <c r="T5" s="175">
        <f>T6+T7</f>
        <v>0</v>
      </c>
      <c r="U5" s="176"/>
      <c r="V5" s="176"/>
      <c r="W5" s="176"/>
      <c r="X5" s="176"/>
      <c r="Y5" s="176"/>
      <c r="Z5" s="176"/>
      <c r="AA5" s="177"/>
      <c r="AB5" s="175">
        <f>AB6+AB7</f>
        <v>0</v>
      </c>
      <c r="AC5" s="176"/>
      <c r="AD5" s="176"/>
      <c r="AE5" s="176"/>
      <c r="AF5" s="176"/>
      <c r="AG5" s="176"/>
      <c r="AH5" s="176"/>
      <c r="AI5" s="177"/>
    </row>
    <row r="6" spans="1:35" s="9" customFormat="1" ht="21" customHeight="1" x14ac:dyDescent="0.2">
      <c r="A6" s="49" t="s">
        <v>198</v>
      </c>
      <c r="B6" s="50" t="s">
        <v>37</v>
      </c>
      <c r="C6" s="170" t="s">
        <v>308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  <c r="S6" s="46" t="s">
        <v>195</v>
      </c>
      <c r="T6" s="172"/>
      <c r="U6" s="173"/>
      <c r="V6" s="173"/>
      <c r="W6" s="173"/>
      <c r="X6" s="173"/>
      <c r="Y6" s="173"/>
      <c r="Z6" s="173"/>
      <c r="AA6" s="174"/>
      <c r="AB6" s="172"/>
      <c r="AC6" s="173"/>
      <c r="AD6" s="173"/>
      <c r="AE6" s="173"/>
      <c r="AF6" s="173"/>
      <c r="AG6" s="173"/>
      <c r="AH6" s="173"/>
      <c r="AI6" s="174"/>
    </row>
    <row r="7" spans="1:35" s="9" customFormat="1" ht="21" customHeight="1" x14ac:dyDescent="0.2">
      <c r="A7" s="49"/>
      <c r="B7" s="50" t="s">
        <v>35</v>
      </c>
      <c r="C7" s="170" t="s">
        <v>309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46" t="s">
        <v>196</v>
      </c>
      <c r="T7" s="172"/>
      <c r="U7" s="173"/>
      <c r="V7" s="173"/>
      <c r="W7" s="173"/>
      <c r="X7" s="173"/>
      <c r="Y7" s="173"/>
      <c r="Z7" s="173"/>
      <c r="AA7" s="174"/>
      <c r="AB7" s="172"/>
      <c r="AC7" s="173"/>
      <c r="AD7" s="173"/>
      <c r="AE7" s="173"/>
      <c r="AF7" s="173"/>
      <c r="AG7" s="173"/>
      <c r="AH7" s="173"/>
      <c r="AI7" s="174"/>
    </row>
    <row r="8" spans="1:35" s="9" customFormat="1" ht="21" customHeight="1" x14ac:dyDescent="0.2">
      <c r="A8" s="7" t="s">
        <v>199</v>
      </c>
      <c r="B8" s="8"/>
      <c r="C8" s="194" t="s">
        <v>165</v>
      </c>
      <c r="D8" s="170"/>
      <c r="E8" s="170"/>
      <c r="F8" s="170"/>
      <c r="G8" s="170"/>
      <c r="H8" s="170"/>
      <c r="I8" s="170"/>
      <c r="J8" s="170"/>
      <c r="K8" s="170"/>
      <c r="L8" s="178" t="s">
        <v>200</v>
      </c>
      <c r="M8" s="178"/>
      <c r="N8" s="178"/>
      <c r="O8" s="178"/>
      <c r="P8" s="178"/>
      <c r="Q8" s="178"/>
      <c r="R8" s="179"/>
      <c r="S8" s="46" t="s">
        <v>197</v>
      </c>
      <c r="T8" s="175">
        <f>SUM(T9:AA12)</f>
        <v>0</v>
      </c>
      <c r="U8" s="176"/>
      <c r="V8" s="176"/>
      <c r="W8" s="176"/>
      <c r="X8" s="176"/>
      <c r="Y8" s="176"/>
      <c r="Z8" s="176"/>
      <c r="AA8" s="177"/>
      <c r="AB8" s="175">
        <f>SUM(AB9:AI12)</f>
        <v>0</v>
      </c>
      <c r="AC8" s="176"/>
      <c r="AD8" s="176"/>
      <c r="AE8" s="176"/>
      <c r="AF8" s="176"/>
      <c r="AG8" s="176"/>
      <c r="AH8" s="176"/>
      <c r="AI8" s="177"/>
    </row>
    <row r="9" spans="1:35" s="9" customFormat="1" ht="21" customHeight="1" x14ac:dyDescent="0.2">
      <c r="A9" s="49" t="s">
        <v>199</v>
      </c>
      <c r="B9" s="50" t="s">
        <v>37</v>
      </c>
      <c r="C9" s="170" t="s">
        <v>166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46" t="s">
        <v>201</v>
      </c>
      <c r="T9" s="172"/>
      <c r="U9" s="173"/>
      <c r="V9" s="173"/>
      <c r="W9" s="173"/>
      <c r="X9" s="173"/>
      <c r="Y9" s="173"/>
      <c r="Z9" s="173"/>
      <c r="AA9" s="174"/>
      <c r="AB9" s="172"/>
      <c r="AC9" s="173"/>
      <c r="AD9" s="173"/>
      <c r="AE9" s="173"/>
      <c r="AF9" s="173"/>
      <c r="AG9" s="173"/>
      <c r="AH9" s="173"/>
      <c r="AI9" s="174"/>
    </row>
    <row r="10" spans="1:35" s="9" customFormat="1" ht="21" customHeight="1" x14ac:dyDescent="0.2">
      <c r="A10" s="49"/>
      <c r="B10" s="50" t="s">
        <v>35</v>
      </c>
      <c r="C10" s="170" t="s">
        <v>167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46" t="s">
        <v>202</v>
      </c>
      <c r="T10" s="172"/>
      <c r="U10" s="173"/>
      <c r="V10" s="173"/>
      <c r="W10" s="173"/>
      <c r="X10" s="173"/>
      <c r="Y10" s="173"/>
      <c r="Z10" s="173"/>
      <c r="AA10" s="174"/>
      <c r="AB10" s="172"/>
      <c r="AC10" s="173"/>
      <c r="AD10" s="173"/>
      <c r="AE10" s="173"/>
      <c r="AF10" s="173"/>
      <c r="AG10" s="173"/>
      <c r="AH10" s="173"/>
      <c r="AI10" s="174"/>
    </row>
    <row r="11" spans="1:35" s="9" customFormat="1" ht="21" customHeight="1" x14ac:dyDescent="0.2">
      <c r="A11" s="49"/>
      <c r="B11" s="50" t="s">
        <v>48</v>
      </c>
      <c r="C11" s="170" t="s">
        <v>168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46" t="s">
        <v>203</v>
      </c>
      <c r="T11" s="172"/>
      <c r="U11" s="173"/>
      <c r="V11" s="173"/>
      <c r="W11" s="173"/>
      <c r="X11" s="173"/>
      <c r="Y11" s="173"/>
      <c r="Z11" s="173"/>
      <c r="AA11" s="174"/>
      <c r="AB11" s="172"/>
      <c r="AC11" s="173"/>
      <c r="AD11" s="173"/>
      <c r="AE11" s="173"/>
      <c r="AF11" s="173"/>
      <c r="AG11" s="173"/>
      <c r="AH11" s="173"/>
      <c r="AI11" s="174"/>
    </row>
    <row r="12" spans="1:35" s="9" customFormat="1" ht="21" customHeight="1" x14ac:dyDescent="0.2">
      <c r="A12" s="49"/>
      <c r="B12" s="5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46" t="s">
        <v>204</v>
      </c>
      <c r="T12" s="172"/>
      <c r="U12" s="173"/>
      <c r="V12" s="173"/>
      <c r="W12" s="173"/>
      <c r="X12" s="173"/>
      <c r="Y12" s="173"/>
      <c r="Z12" s="173"/>
      <c r="AA12" s="174"/>
      <c r="AB12" s="172"/>
      <c r="AC12" s="173"/>
      <c r="AD12" s="173"/>
      <c r="AE12" s="173"/>
      <c r="AF12" s="173"/>
      <c r="AG12" s="173"/>
      <c r="AH12" s="173"/>
      <c r="AI12" s="174"/>
    </row>
    <row r="13" spans="1:35" s="9" customFormat="1" ht="21" customHeight="1" x14ac:dyDescent="0.2">
      <c r="A13" s="7" t="s">
        <v>206</v>
      </c>
      <c r="B13" s="8"/>
      <c r="C13" s="170" t="s">
        <v>169</v>
      </c>
      <c r="D13" s="170"/>
      <c r="E13" s="170"/>
      <c r="F13" s="170"/>
      <c r="G13" s="170"/>
      <c r="H13" s="170"/>
      <c r="I13" s="170"/>
      <c r="J13" s="170"/>
      <c r="K13" s="170"/>
      <c r="L13" s="178" t="s">
        <v>205</v>
      </c>
      <c r="M13" s="195"/>
      <c r="N13" s="195"/>
      <c r="O13" s="195"/>
      <c r="P13" s="195"/>
      <c r="Q13" s="195"/>
      <c r="R13" s="196"/>
      <c r="S13" s="46" t="s">
        <v>210</v>
      </c>
      <c r="T13" s="175">
        <f>SUM(T14:AA16)</f>
        <v>0</v>
      </c>
      <c r="U13" s="176"/>
      <c r="V13" s="176"/>
      <c r="W13" s="176"/>
      <c r="X13" s="176"/>
      <c r="Y13" s="176"/>
      <c r="Z13" s="176"/>
      <c r="AA13" s="177"/>
      <c r="AB13" s="175">
        <f>SUM(AB14:AI16)</f>
        <v>0</v>
      </c>
      <c r="AC13" s="176"/>
      <c r="AD13" s="176"/>
      <c r="AE13" s="176"/>
      <c r="AF13" s="176"/>
      <c r="AG13" s="176"/>
      <c r="AH13" s="176"/>
      <c r="AI13" s="177"/>
    </row>
    <row r="14" spans="1:35" s="9" customFormat="1" ht="21" customHeight="1" x14ac:dyDescent="0.2">
      <c r="A14" s="49" t="s">
        <v>206</v>
      </c>
      <c r="B14" s="50" t="s">
        <v>37</v>
      </c>
      <c r="C14" s="170" t="s">
        <v>170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46" t="s">
        <v>211</v>
      </c>
      <c r="T14" s="172"/>
      <c r="U14" s="173"/>
      <c r="V14" s="173"/>
      <c r="W14" s="173"/>
      <c r="X14" s="173"/>
      <c r="Y14" s="173"/>
      <c r="Z14" s="173"/>
      <c r="AA14" s="174"/>
      <c r="AB14" s="172"/>
      <c r="AC14" s="173"/>
      <c r="AD14" s="173"/>
      <c r="AE14" s="173"/>
      <c r="AF14" s="173"/>
      <c r="AG14" s="173"/>
      <c r="AH14" s="173"/>
      <c r="AI14" s="174"/>
    </row>
    <row r="15" spans="1:35" s="9" customFormat="1" ht="21" customHeight="1" x14ac:dyDescent="0.2">
      <c r="A15" s="49"/>
      <c r="B15" s="50" t="s">
        <v>35</v>
      </c>
      <c r="C15" s="170" t="s">
        <v>171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46" t="s">
        <v>212</v>
      </c>
      <c r="T15" s="172"/>
      <c r="U15" s="173"/>
      <c r="V15" s="173"/>
      <c r="W15" s="173"/>
      <c r="X15" s="173"/>
      <c r="Y15" s="173"/>
      <c r="Z15" s="173"/>
      <c r="AA15" s="174"/>
      <c r="AB15" s="172"/>
      <c r="AC15" s="173"/>
      <c r="AD15" s="173"/>
      <c r="AE15" s="173"/>
      <c r="AF15" s="173"/>
      <c r="AG15" s="173"/>
      <c r="AH15" s="173"/>
      <c r="AI15" s="174"/>
    </row>
    <row r="16" spans="1:35" s="9" customFormat="1" ht="21" customHeight="1" x14ac:dyDescent="0.2">
      <c r="A16" s="49"/>
      <c r="B16" s="50" t="s">
        <v>48</v>
      </c>
      <c r="C16" s="170" t="s">
        <v>172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46" t="s">
        <v>213</v>
      </c>
      <c r="T16" s="172"/>
      <c r="U16" s="173"/>
      <c r="V16" s="173"/>
      <c r="W16" s="173"/>
      <c r="X16" s="173"/>
      <c r="Y16" s="173"/>
      <c r="Z16" s="173"/>
      <c r="AA16" s="174"/>
      <c r="AB16" s="172"/>
      <c r="AC16" s="173"/>
      <c r="AD16" s="173"/>
      <c r="AE16" s="173"/>
      <c r="AF16" s="173"/>
      <c r="AG16" s="173"/>
      <c r="AH16" s="173"/>
      <c r="AI16" s="174"/>
    </row>
    <row r="17" spans="1:35" s="9" customFormat="1" ht="21" customHeight="1" x14ac:dyDescent="0.2">
      <c r="A17" s="7" t="s">
        <v>207</v>
      </c>
      <c r="B17" s="8"/>
      <c r="C17" s="194" t="s">
        <v>173</v>
      </c>
      <c r="D17" s="170"/>
      <c r="E17" s="170"/>
      <c r="F17" s="170"/>
      <c r="G17" s="170"/>
      <c r="H17" s="170"/>
      <c r="I17" s="170"/>
      <c r="J17" s="170"/>
      <c r="K17" s="170"/>
      <c r="L17" s="178" t="s">
        <v>208</v>
      </c>
      <c r="M17" s="178"/>
      <c r="N17" s="178"/>
      <c r="O17" s="178"/>
      <c r="P17" s="178"/>
      <c r="Q17" s="178"/>
      <c r="R17" s="179"/>
      <c r="S17" s="46" t="s">
        <v>214</v>
      </c>
      <c r="T17" s="175">
        <f>T18+T19</f>
        <v>0</v>
      </c>
      <c r="U17" s="176"/>
      <c r="V17" s="176"/>
      <c r="W17" s="176"/>
      <c r="X17" s="176"/>
      <c r="Y17" s="176"/>
      <c r="Z17" s="176"/>
      <c r="AA17" s="177"/>
      <c r="AB17" s="175">
        <f>AB18+AB19</f>
        <v>0</v>
      </c>
      <c r="AC17" s="176"/>
      <c r="AD17" s="176"/>
      <c r="AE17" s="176"/>
      <c r="AF17" s="176"/>
      <c r="AG17" s="176"/>
      <c r="AH17" s="176"/>
      <c r="AI17" s="177"/>
    </row>
    <row r="18" spans="1:35" s="9" customFormat="1" ht="21" customHeight="1" x14ac:dyDescent="0.2">
      <c r="A18" s="49" t="s">
        <v>207</v>
      </c>
      <c r="B18" s="50" t="s">
        <v>37</v>
      </c>
      <c r="C18" s="170" t="s">
        <v>174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46" t="s">
        <v>215</v>
      </c>
      <c r="T18" s="172"/>
      <c r="U18" s="173"/>
      <c r="V18" s="173"/>
      <c r="W18" s="173"/>
      <c r="X18" s="173"/>
      <c r="Y18" s="173"/>
      <c r="Z18" s="173"/>
      <c r="AA18" s="174"/>
      <c r="AB18" s="172"/>
      <c r="AC18" s="173"/>
      <c r="AD18" s="173"/>
      <c r="AE18" s="173"/>
      <c r="AF18" s="173"/>
      <c r="AG18" s="173"/>
      <c r="AH18" s="173"/>
      <c r="AI18" s="174"/>
    </row>
    <row r="19" spans="1:35" s="9" customFormat="1" ht="21" customHeight="1" x14ac:dyDescent="0.2">
      <c r="A19" s="49"/>
      <c r="B19" s="50" t="s">
        <v>35</v>
      </c>
      <c r="C19" s="192" t="s">
        <v>175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3"/>
      <c r="S19" s="46" t="s">
        <v>216</v>
      </c>
      <c r="T19" s="172"/>
      <c r="U19" s="173"/>
      <c r="V19" s="173"/>
      <c r="W19" s="173"/>
      <c r="X19" s="173"/>
      <c r="Y19" s="173"/>
      <c r="Z19" s="173"/>
      <c r="AA19" s="174"/>
      <c r="AB19" s="172"/>
      <c r="AC19" s="173"/>
      <c r="AD19" s="173"/>
      <c r="AE19" s="173"/>
      <c r="AF19" s="173"/>
      <c r="AG19" s="173"/>
      <c r="AH19" s="173"/>
      <c r="AI19" s="174"/>
    </row>
    <row r="20" spans="1:35" s="9" customFormat="1" ht="12" customHeight="1" x14ac:dyDescent="0.2">
      <c r="A20" s="7" t="s">
        <v>288</v>
      </c>
      <c r="B20" s="8"/>
      <c r="C20" s="192" t="s">
        <v>176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90" t="s">
        <v>217</v>
      </c>
      <c r="T20" s="184">
        <f>List1!Z16-(List3!T5+List3!T8+List3!T13+List3!T17+T22+List4!T17)</f>
        <v>0</v>
      </c>
      <c r="U20" s="185"/>
      <c r="V20" s="185"/>
      <c r="W20" s="185"/>
      <c r="X20" s="185"/>
      <c r="Y20" s="185"/>
      <c r="Z20" s="185"/>
      <c r="AA20" s="186"/>
      <c r="AB20" s="184">
        <f>List1!X16-(List3!AB5+List3!AB8+List3!AB13+List3!AB17+AB22+List4!AB17)</f>
        <v>0</v>
      </c>
      <c r="AC20" s="185"/>
      <c r="AD20" s="185"/>
      <c r="AE20" s="185"/>
      <c r="AF20" s="185"/>
      <c r="AG20" s="185"/>
      <c r="AH20" s="185"/>
      <c r="AI20" s="186"/>
    </row>
    <row r="21" spans="1:35" s="9" customFormat="1" ht="12" customHeight="1" x14ac:dyDescent="0.2">
      <c r="A21" s="47"/>
      <c r="B21" s="48"/>
      <c r="C21" s="181" t="s">
        <v>209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91"/>
      <c r="T21" s="187"/>
      <c r="U21" s="188"/>
      <c r="V21" s="188"/>
      <c r="W21" s="188"/>
      <c r="X21" s="188"/>
      <c r="Y21" s="188"/>
      <c r="Z21" s="188"/>
      <c r="AA21" s="189"/>
      <c r="AB21" s="187"/>
      <c r="AC21" s="188"/>
      <c r="AD21" s="188"/>
      <c r="AE21" s="188"/>
      <c r="AF21" s="188"/>
      <c r="AG21" s="188"/>
      <c r="AH21" s="188"/>
      <c r="AI21" s="189"/>
    </row>
    <row r="22" spans="1:35" s="9" customFormat="1" ht="21" customHeight="1" x14ac:dyDescent="0.2">
      <c r="A22" s="47" t="s">
        <v>27</v>
      </c>
      <c r="B22" s="48"/>
      <c r="C22" s="183" t="s">
        <v>177</v>
      </c>
      <c r="D22" s="183"/>
      <c r="E22" s="183"/>
      <c r="F22" s="183"/>
      <c r="G22" s="183"/>
      <c r="H22" s="183"/>
      <c r="I22" s="183"/>
      <c r="J22" s="183"/>
      <c r="K22" s="183"/>
      <c r="L22" s="181" t="s">
        <v>219</v>
      </c>
      <c r="M22" s="181"/>
      <c r="N22" s="181"/>
      <c r="O22" s="181"/>
      <c r="P22" s="181"/>
      <c r="Q22" s="181"/>
      <c r="R22" s="182"/>
      <c r="S22" s="46" t="s">
        <v>218</v>
      </c>
      <c r="T22" s="175">
        <f>T23+T27+List4!T3+List4!T13</f>
        <v>0</v>
      </c>
      <c r="U22" s="176"/>
      <c r="V22" s="176"/>
      <c r="W22" s="176"/>
      <c r="X22" s="176"/>
      <c r="Y22" s="176"/>
      <c r="Z22" s="176"/>
      <c r="AA22" s="177"/>
      <c r="AB22" s="175">
        <f>AB23+AB27+List4!AB3+List4!AB13</f>
        <v>0</v>
      </c>
      <c r="AC22" s="176"/>
      <c r="AD22" s="176"/>
      <c r="AE22" s="176"/>
      <c r="AF22" s="176"/>
      <c r="AG22" s="176"/>
      <c r="AH22" s="176"/>
      <c r="AI22" s="177"/>
    </row>
    <row r="23" spans="1:35" s="9" customFormat="1" ht="21" customHeight="1" x14ac:dyDescent="0.2">
      <c r="A23" s="49" t="s">
        <v>31</v>
      </c>
      <c r="B23" s="50"/>
      <c r="C23" s="183" t="s">
        <v>178</v>
      </c>
      <c r="D23" s="183"/>
      <c r="E23" s="183"/>
      <c r="F23" s="183"/>
      <c r="G23" s="183"/>
      <c r="H23" s="183"/>
      <c r="I23" s="183"/>
      <c r="J23" s="183"/>
      <c r="K23" s="183"/>
      <c r="L23" s="181" t="s">
        <v>220</v>
      </c>
      <c r="M23" s="181"/>
      <c r="N23" s="181"/>
      <c r="O23" s="181"/>
      <c r="P23" s="181"/>
      <c r="Q23" s="181"/>
      <c r="R23" s="182"/>
      <c r="S23" s="51" t="s">
        <v>221</v>
      </c>
      <c r="T23" s="175">
        <f>SUM(T24:AA26)</f>
        <v>0</v>
      </c>
      <c r="U23" s="176"/>
      <c r="V23" s="176"/>
      <c r="W23" s="176"/>
      <c r="X23" s="176"/>
      <c r="Y23" s="176"/>
      <c r="Z23" s="176"/>
      <c r="AA23" s="177"/>
      <c r="AB23" s="175">
        <f>SUM(AB24:AI26)</f>
        <v>0</v>
      </c>
      <c r="AC23" s="176"/>
      <c r="AD23" s="176"/>
      <c r="AE23" s="176"/>
      <c r="AF23" s="176"/>
      <c r="AG23" s="176"/>
      <c r="AH23" s="176"/>
      <c r="AI23" s="177"/>
    </row>
    <row r="24" spans="1:35" s="9" customFormat="1" ht="21" customHeight="1" x14ac:dyDescent="0.2">
      <c r="A24" s="49" t="s">
        <v>36</v>
      </c>
      <c r="B24" s="50" t="s">
        <v>37</v>
      </c>
      <c r="C24" s="170" t="s">
        <v>179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46" t="s">
        <v>222</v>
      </c>
      <c r="T24" s="172"/>
      <c r="U24" s="173"/>
      <c r="V24" s="173"/>
      <c r="W24" s="173"/>
      <c r="X24" s="173"/>
      <c r="Y24" s="173"/>
      <c r="Z24" s="173"/>
      <c r="AA24" s="174"/>
      <c r="AB24" s="172"/>
      <c r="AC24" s="173"/>
      <c r="AD24" s="173"/>
      <c r="AE24" s="173"/>
      <c r="AF24" s="173"/>
      <c r="AG24" s="173"/>
      <c r="AH24" s="173"/>
      <c r="AI24" s="174"/>
    </row>
    <row r="25" spans="1:35" s="9" customFormat="1" ht="21" customHeight="1" x14ac:dyDescent="0.2">
      <c r="A25" s="49"/>
      <c r="B25" s="50" t="s">
        <v>35</v>
      </c>
      <c r="C25" s="170" t="s">
        <v>180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46" t="s">
        <v>223</v>
      </c>
      <c r="T25" s="172"/>
      <c r="U25" s="173"/>
      <c r="V25" s="173"/>
      <c r="W25" s="173"/>
      <c r="X25" s="173"/>
      <c r="Y25" s="173"/>
      <c r="Z25" s="173"/>
      <c r="AA25" s="174"/>
      <c r="AB25" s="172"/>
      <c r="AC25" s="173"/>
      <c r="AD25" s="173"/>
      <c r="AE25" s="173"/>
      <c r="AF25" s="173"/>
      <c r="AG25" s="173"/>
      <c r="AH25" s="173"/>
      <c r="AI25" s="174"/>
    </row>
    <row r="26" spans="1:35" s="9" customFormat="1" ht="21" customHeight="1" x14ac:dyDescent="0.2">
      <c r="A26" s="49"/>
      <c r="B26" s="50" t="s">
        <v>48</v>
      </c>
      <c r="C26" s="170" t="s">
        <v>181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1"/>
      <c r="S26" s="46" t="s">
        <v>224</v>
      </c>
      <c r="T26" s="172"/>
      <c r="U26" s="173"/>
      <c r="V26" s="173"/>
      <c r="W26" s="173"/>
      <c r="X26" s="173"/>
      <c r="Y26" s="173"/>
      <c r="Z26" s="173"/>
      <c r="AA26" s="174"/>
      <c r="AB26" s="172"/>
      <c r="AC26" s="173"/>
      <c r="AD26" s="173"/>
      <c r="AE26" s="173"/>
      <c r="AF26" s="173"/>
      <c r="AG26" s="173"/>
      <c r="AH26" s="173"/>
      <c r="AI26" s="174"/>
    </row>
    <row r="27" spans="1:35" s="9" customFormat="1" ht="21" customHeight="1" x14ac:dyDescent="0.2">
      <c r="A27" s="7" t="s">
        <v>53</v>
      </c>
      <c r="B27" s="8"/>
      <c r="C27" s="170" t="s">
        <v>182</v>
      </c>
      <c r="D27" s="180"/>
      <c r="E27" s="180"/>
      <c r="F27" s="180"/>
      <c r="G27" s="180"/>
      <c r="H27" s="180"/>
      <c r="I27" s="180"/>
      <c r="J27" s="180"/>
      <c r="K27" s="180"/>
      <c r="L27" s="178" t="s">
        <v>226</v>
      </c>
      <c r="M27" s="178"/>
      <c r="N27" s="178"/>
      <c r="O27" s="178"/>
      <c r="P27" s="178"/>
      <c r="Q27" s="178"/>
      <c r="R27" s="179"/>
      <c r="S27" s="46" t="s">
        <v>225</v>
      </c>
      <c r="T27" s="175">
        <f>SUM(T28:AA33)</f>
        <v>0</v>
      </c>
      <c r="U27" s="176"/>
      <c r="V27" s="176"/>
      <c r="W27" s="176"/>
      <c r="X27" s="176"/>
      <c r="Y27" s="176"/>
      <c r="Z27" s="176"/>
      <c r="AA27" s="177"/>
      <c r="AB27" s="175">
        <f>SUM(AB28:AI33)</f>
        <v>0</v>
      </c>
      <c r="AC27" s="176"/>
      <c r="AD27" s="176"/>
      <c r="AE27" s="176"/>
      <c r="AF27" s="176"/>
      <c r="AG27" s="176"/>
      <c r="AH27" s="176"/>
      <c r="AI27" s="177"/>
    </row>
    <row r="28" spans="1:35" s="9" customFormat="1" ht="21" customHeight="1" x14ac:dyDescent="0.2">
      <c r="A28" s="49" t="s">
        <v>53</v>
      </c>
      <c r="B28" s="50" t="s">
        <v>37</v>
      </c>
      <c r="C28" s="170" t="s">
        <v>183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46" t="s">
        <v>227</v>
      </c>
      <c r="T28" s="172"/>
      <c r="U28" s="173"/>
      <c r="V28" s="173"/>
      <c r="W28" s="173"/>
      <c r="X28" s="173"/>
      <c r="Y28" s="173"/>
      <c r="Z28" s="173"/>
      <c r="AA28" s="174"/>
      <c r="AB28" s="172"/>
      <c r="AC28" s="173"/>
      <c r="AD28" s="173"/>
      <c r="AE28" s="173"/>
      <c r="AF28" s="173"/>
      <c r="AG28" s="173"/>
      <c r="AH28" s="173"/>
      <c r="AI28" s="174"/>
    </row>
    <row r="29" spans="1:35" s="9" customFormat="1" ht="21" customHeight="1" x14ac:dyDescent="0.2">
      <c r="A29" s="49"/>
      <c r="B29" s="50" t="s">
        <v>35</v>
      </c>
      <c r="C29" s="170" t="s">
        <v>184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1"/>
      <c r="S29" s="46" t="s">
        <v>228</v>
      </c>
      <c r="T29" s="172"/>
      <c r="U29" s="173"/>
      <c r="V29" s="173"/>
      <c r="W29" s="173"/>
      <c r="X29" s="173"/>
      <c r="Y29" s="173"/>
      <c r="Z29" s="173"/>
      <c r="AA29" s="174"/>
      <c r="AB29" s="172"/>
      <c r="AC29" s="173"/>
      <c r="AD29" s="173"/>
      <c r="AE29" s="173"/>
      <c r="AF29" s="173"/>
      <c r="AG29" s="173"/>
      <c r="AH29" s="173"/>
      <c r="AI29" s="174"/>
    </row>
    <row r="30" spans="1:35" s="9" customFormat="1" ht="21" customHeight="1" x14ac:dyDescent="0.2">
      <c r="A30" s="49"/>
      <c r="B30" s="50" t="s">
        <v>48</v>
      </c>
      <c r="C30" s="170" t="s">
        <v>185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46" t="s">
        <v>229</v>
      </c>
      <c r="T30" s="172"/>
      <c r="U30" s="173"/>
      <c r="V30" s="173"/>
      <c r="W30" s="173"/>
      <c r="X30" s="173"/>
      <c r="Y30" s="173"/>
      <c r="Z30" s="173"/>
      <c r="AA30" s="174"/>
      <c r="AB30" s="172"/>
      <c r="AC30" s="173"/>
      <c r="AD30" s="173"/>
      <c r="AE30" s="173"/>
      <c r="AF30" s="173"/>
      <c r="AG30" s="173"/>
      <c r="AH30" s="173"/>
      <c r="AI30" s="174"/>
    </row>
    <row r="31" spans="1:35" s="9" customFormat="1" ht="21" customHeight="1" x14ac:dyDescent="0.2">
      <c r="A31" s="49"/>
      <c r="B31" s="50" t="s">
        <v>49</v>
      </c>
      <c r="C31" s="170" t="s">
        <v>186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46" t="s">
        <v>230</v>
      </c>
      <c r="T31" s="172"/>
      <c r="U31" s="173"/>
      <c r="V31" s="173"/>
      <c r="W31" s="173"/>
      <c r="X31" s="173"/>
      <c r="Y31" s="173"/>
      <c r="Z31" s="173"/>
      <c r="AA31" s="174"/>
      <c r="AB31" s="172"/>
      <c r="AC31" s="173"/>
      <c r="AD31" s="173"/>
      <c r="AE31" s="173"/>
      <c r="AF31" s="173"/>
      <c r="AG31" s="173"/>
      <c r="AH31" s="173"/>
      <c r="AI31" s="174"/>
    </row>
    <row r="32" spans="1:35" s="9" customFormat="1" ht="21" customHeight="1" x14ac:dyDescent="0.2">
      <c r="A32" s="49"/>
      <c r="B32" s="50" t="s">
        <v>50</v>
      </c>
      <c r="C32" s="170" t="s">
        <v>187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46" t="s">
        <v>231</v>
      </c>
      <c r="T32" s="172"/>
      <c r="U32" s="173"/>
      <c r="V32" s="173"/>
      <c r="W32" s="173"/>
      <c r="X32" s="173"/>
      <c r="Y32" s="173"/>
      <c r="Z32" s="173"/>
      <c r="AA32" s="174"/>
      <c r="AB32" s="172"/>
      <c r="AC32" s="173"/>
      <c r="AD32" s="173"/>
      <c r="AE32" s="173"/>
      <c r="AF32" s="173"/>
      <c r="AG32" s="173"/>
      <c r="AH32" s="173"/>
      <c r="AI32" s="174"/>
    </row>
    <row r="33" spans="1:35" s="9" customFormat="1" ht="21" customHeight="1" x14ac:dyDescent="0.2">
      <c r="A33" s="47"/>
      <c r="B33" s="48" t="s">
        <v>51</v>
      </c>
      <c r="C33" s="170" t="s">
        <v>188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46" t="s">
        <v>232</v>
      </c>
      <c r="T33" s="172"/>
      <c r="U33" s="173"/>
      <c r="V33" s="173"/>
      <c r="W33" s="173"/>
      <c r="X33" s="173"/>
      <c r="Y33" s="173"/>
      <c r="Z33" s="173"/>
      <c r="AA33" s="174"/>
      <c r="AB33" s="172"/>
      <c r="AC33" s="173"/>
      <c r="AD33" s="173"/>
      <c r="AE33" s="173"/>
      <c r="AF33" s="173"/>
      <c r="AG33" s="173"/>
      <c r="AH33" s="173"/>
      <c r="AI33" s="174"/>
    </row>
    <row r="34" spans="1:3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</sheetData>
  <mergeCells count="110">
    <mergeCell ref="L4:R4"/>
    <mergeCell ref="C4:K4"/>
    <mergeCell ref="T4:AA4"/>
    <mergeCell ref="AB4:AI4"/>
    <mergeCell ref="A1:B1"/>
    <mergeCell ref="C1:R1"/>
    <mergeCell ref="C2:R2"/>
    <mergeCell ref="A3:B3"/>
    <mergeCell ref="A2:B2"/>
    <mergeCell ref="AB3:AI3"/>
    <mergeCell ref="L3:R3"/>
    <mergeCell ref="T3:AA3"/>
    <mergeCell ref="T1:AA1"/>
    <mergeCell ref="T2:AA2"/>
    <mergeCell ref="AB1:AI1"/>
    <mergeCell ref="AB2:AI2"/>
    <mergeCell ref="C3:K3"/>
    <mergeCell ref="T5:AA5"/>
    <mergeCell ref="AB5:AI5"/>
    <mergeCell ref="L5:R5"/>
    <mergeCell ref="C5:K5"/>
    <mergeCell ref="C7:R7"/>
    <mergeCell ref="T7:AA7"/>
    <mergeCell ref="AB7:AI7"/>
    <mergeCell ref="C6:R6"/>
    <mergeCell ref="T6:AA6"/>
    <mergeCell ref="AB6:AI6"/>
    <mergeCell ref="T8:AA8"/>
    <mergeCell ref="AB8:AI8"/>
    <mergeCell ref="L8:R8"/>
    <mergeCell ref="C8:K8"/>
    <mergeCell ref="C10:R10"/>
    <mergeCell ref="T10:AA10"/>
    <mergeCell ref="AB10:AI10"/>
    <mergeCell ref="C9:R9"/>
    <mergeCell ref="T9:AA9"/>
    <mergeCell ref="AB9:AI9"/>
    <mergeCell ref="T13:AA13"/>
    <mergeCell ref="AB13:AI13"/>
    <mergeCell ref="L13:R13"/>
    <mergeCell ref="C13:K13"/>
    <mergeCell ref="C12:R12"/>
    <mergeCell ref="T12:AA12"/>
    <mergeCell ref="AB12:AI12"/>
    <mergeCell ref="C11:R11"/>
    <mergeCell ref="T11:AA11"/>
    <mergeCell ref="AB11:AI11"/>
    <mergeCell ref="C16:R16"/>
    <mergeCell ref="T16:AA16"/>
    <mergeCell ref="AB16:AI16"/>
    <mergeCell ref="C15:R15"/>
    <mergeCell ref="T15:AA15"/>
    <mergeCell ref="AB15:AI15"/>
    <mergeCell ref="C14:R14"/>
    <mergeCell ref="T14:AA14"/>
    <mergeCell ref="AB14:AI14"/>
    <mergeCell ref="T17:AA17"/>
    <mergeCell ref="AB17:AI17"/>
    <mergeCell ref="L17:R17"/>
    <mergeCell ref="C17:K17"/>
    <mergeCell ref="C19:R19"/>
    <mergeCell ref="T19:AA19"/>
    <mergeCell ref="AB19:AI19"/>
    <mergeCell ref="C18:R18"/>
    <mergeCell ref="T18:AA18"/>
    <mergeCell ref="AB18:AI18"/>
    <mergeCell ref="T23:AA23"/>
    <mergeCell ref="AB23:AI23"/>
    <mergeCell ref="L23:R23"/>
    <mergeCell ref="C23:K23"/>
    <mergeCell ref="C21:R21"/>
    <mergeCell ref="T20:AA21"/>
    <mergeCell ref="AB20:AI21"/>
    <mergeCell ref="S20:S21"/>
    <mergeCell ref="C20:R20"/>
    <mergeCell ref="T22:AA22"/>
    <mergeCell ref="AB22:AI22"/>
    <mergeCell ref="L22:R22"/>
    <mergeCell ref="C22:K22"/>
    <mergeCell ref="C26:R26"/>
    <mergeCell ref="T26:AA26"/>
    <mergeCell ref="AB26:AI26"/>
    <mergeCell ref="C25:R25"/>
    <mergeCell ref="T25:AA25"/>
    <mergeCell ref="AB25:AI25"/>
    <mergeCell ref="C24:R24"/>
    <mergeCell ref="T24:AA24"/>
    <mergeCell ref="AB24:AI24"/>
    <mergeCell ref="C30:R30"/>
    <mergeCell ref="T30:AA30"/>
    <mergeCell ref="AB30:AI30"/>
    <mergeCell ref="T27:AA27"/>
    <mergeCell ref="AB27:AI27"/>
    <mergeCell ref="L27:R27"/>
    <mergeCell ref="C27:K27"/>
    <mergeCell ref="C29:R29"/>
    <mergeCell ref="T29:AA29"/>
    <mergeCell ref="AB29:AI29"/>
    <mergeCell ref="C28:R28"/>
    <mergeCell ref="T28:AA28"/>
    <mergeCell ref="AB28:AI28"/>
    <mergeCell ref="C33:R33"/>
    <mergeCell ref="T33:AA33"/>
    <mergeCell ref="AB33:AI33"/>
    <mergeCell ref="C32:R32"/>
    <mergeCell ref="T32:AA32"/>
    <mergeCell ref="AB32:AI32"/>
    <mergeCell ref="C31:R31"/>
    <mergeCell ref="T31:AA31"/>
    <mergeCell ref="AB31:AI31"/>
  </mergeCells>
  <phoneticPr fontId="0" type="noConversion"/>
  <pageMargins left="0.39370078740157483" right="0.39370078740157483" top="0.98425196850393704" bottom="1.3779527559055118" header="0" footer="0"/>
  <pageSetup paperSize="9" orientation="portrait" horizontalDpi="300" verticalDpi="30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K59"/>
  <sheetViews>
    <sheetView showGridLines="0" workbookViewId="0">
      <selection activeCell="T4" sqref="T4:AA4"/>
    </sheetView>
  </sheetViews>
  <sheetFormatPr defaultRowHeight="12.75" x14ac:dyDescent="0.2"/>
  <cols>
    <col min="1" max="1" width="4.140625" customWidth="1"/>
    <col min="2" max="18" width="2.7109375" customWidth="1"/>
    <col min="19" max="19" width="3.7109375" style="53" customWidth="1"/>
    <col min="20" max="60" width="2.7109375" customWidth="1"/>
  </cols>
  <sheetData>
    <row r="1" spans="1:36" s="9" customFormat="1" ht="21" customHeight="1" x14ac:dyDescent="0.2">
      <c r="A1" s="78" t="s">
        <v>12</v>
      </c>
      <c r="B1" s="80"/>
      <c r="C1" s="78" t="s">
        <v>162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10" t="s">
        <v>15</v>
      </c>
      <c r="T1" s="78" t="s">
        <v>287</v>
      </c>
      <c r="U1" s="79"/>
      <c r="V1" s="79"/>
      <c r="W1" s="79"/>
      <c r="X1" s="79"/>
      <c r="Y1" s="79"/>
      <c r="Z1" s="79"/>
      <c r="AA1" s="80"/>
      <c r="AB1" s="78" t="s">
        <v>163</v>
      </c>
      <c r="AC1" s="79"/>
      <c r="AD1" s="79"/>
      <c r="AE1" s="79"/>
      <c r="AF1" s="79"/>
      <c r="AG1" s="79"/>
      <c r="AH1" s="79"/>
      <c r="AI1" s="80"/>
      <c r="AJ1" s="57"/>
    </row>
    <row r="2" spans="1:36" s="9" customFormat="1" ht="21" customHeight="1" x14ac:dyDescent="0.2">
      <c r="A2" s="197" t="s">
        <v>13</v>
      </c>
      <c r="B2" s="199"/>
      <c r="C2" s="197" t="s">
        <v>17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41" t="s">
        <v>18</v>
      </c>
      <c r="T2" s="197">
        <v>5</v>
      </c>
      <c r="U2" s="198"/>
      <c r="V2" s="198"/>
      <c r="W2" s="198"/>
      <c r="X2" s="198"/>
      <c r="Y2" s="198"/>
      <c r="Z2" s="198"/>
      <c r="AA2" s="199"/>
      <c r="AB2" s="197">
        <v>6</v>
      </c>
      <c r="AC2" s="198"/>
      <c r="AD2" s="198"/>
      <c r="AE2" s="198"/>
      <c r="AF2" s="198"/>
      <c r="AG2" s="198"/>
      <c r="AH2" s="198"/>
      <c r="AI2" s="199"/>
      <c r="AJ2" s="57"/>
    </row>
    <row r="3" spans="1:36" s="9" customFormat="1" ht="21" customHeight="1" x14ac:dyDescent="0.2">
      <c r="A3" s="38" t="s">
        <v>73</v>
      </c>
      <c r="B3" s="38"/>
      <c r="C3" s="194" t="s">
        <v>289</v>
      </c>
      <c r="D3" s="170"/>
      <c r="E3" s="170"/>
      <c r="F3" s="170"/>
      <c r="G3" s="170"/>
      <c r="H3" s="170"/>
      <c r="I3" s="170"/>
      <c r="J3" s="170"/>
      <c r="K3" s="170"/>
      <c r="L3" s="178" t="s">
        <v>233</v>
      </c>
      <c r="M3" s="178"/>
      <c r="N3" s="178"/>
      <c r="O3" s="178"/>
      <c r="P3" s="178"/>
      <c r="Q3" s="178"/>
      <c r="R3" s="179"/>
      <c r="S3" s="46" t="s">
        <v>234</v>
      </c>
      <c r="T3" s="175">
        <f>SUM(T4:AA12)</f>
        <v>0</v>
      </c>
      <c r="U3" s="176"/>
      <c r="V3" s="176"/>
      <c r="W3" s="176"/>
      <c r="X3" s="176"/>
      <c r="Y3" s="176"/>
      <c r="Z3" s="176"/>
      <c r="AA3" s="177"/>
      <c r="AB3" s="175">
        <f>SUM(AB4:AI12)</f>
        <v>0</v>
      </c>
      <c r="AC3" s="176"/>
      <c r="AD3" s="176"/>
      <c r="AE3" s="176"/>
      <c r="AF3" s="176"/>
      <c r="AG3" s="176"/>
      <c r="AH3" s="176"/>
      <c r="AI3" s="177"/>
      <c r="AJ3" s="57"/>
    </row>
    <row r="4" spans="1:36" s="9" customFormat="1" ht="21" customHeight="1" x14ac:dyDescent="0.2">
      <c r="A4" s="49" t="s">
        <v>73</v>
      </c>
      <c r="B4" s="50" t="s">
        <v>37</v>
      </c>
      <c r="C4" s="170" t="s">
        <v>235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46" t="s">
        <v>250</v>
      </c>
      <c r="T4" s="172" t="s">
        <v>310</v>
      </c>
      <c r="U4" s="173"/>
      <c r="V4" s="173"/>
      <c r="W4" s="173"/>
      <c r="X4" s="173"/>
      <c r="Y4" s="173"/>
      <c r="Z4" s="173"/>
      <c r="AA4" s="174"/>
      <c r="AB4" s="172"/>
      <c r="AC4" s="173"/>
      <c r="AD4" s="173"/>
      <c r="AE4" s="173"/>
      <c r="AF4" s="173"/>
      <c r="AG4" s="173"/>
      <c r="AH4" s="173"/>
      <c r="AI4" s="174"/>
      <c r="AJ4" s="57"/>
    </row>
    <row r="5" spans="1:36" s="9" customFormat="1" ht="21" customHeight="1" x14ac:dyDescent="0.2">
      <c r="A5" s="49"/>
      <c r="B5" s="50" t="s">
        <v>35</v>
      </c>
      <c r="C5" s="170" t="s">
        <v>236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1"/>
      <c r="S5" s="46" t="s">
        <v>251</v>
      </c>
      <c r="T5" s="172"/>
      <c r="U5" s="173"/>
      <c r="V5" s="173"/>
      <c r="W5" s="173"/>
      <c r="X5" s="173"/>
      <c r="Y5" s="173"/>
      <c r="Z5" s="173"/>
      <c r="AA5" s="174"/>
      <c r="AB5" s="172"/>
      <c r="AC5" s="173"/>
      <c r="AD5" s="173"/>
      <c r="AE5" s="173"/>
      <c r="AF5" s="173"/>
      <c r="AG5" s="173"/>
      <c r="AH5" s="173"/>
      <c r="AI5" s="174"/>
      <c r="AJ5" s="57"/>
    </row>
    <row r="6" spans="1:36" s="9" customFormat="1" ht="21" customHeight="1" x14ac:dyDescent="0.2">
      <c r="A6" s="49"/>
      <c r="B6" s="50" t="s">
        <v>48</v>
      </c>
      <c r="C6" s="170" t="s">
        <v>237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  <c r="S6" s="46" t="s">
        <v>252</v>
      </c>
      <c r="T6" s="172"/>
      <c r="U6" s="173"/>
      <c r="V6" s="173"/>
      <c r="W6" s="173"/>
      <c r="X6" s="173"/>
      <c r="Y6" s="173"/>
      <c r="Z6" s="173"/>
      <c r="AA6" s="174"/>
      <c r="AB6" s="172"/>
      <c r="AC6" s="173"/>
      <c r="AD6" s="173"/>
      <c r="AE6" s="173"/>
      <c r="AF6" s="173"/>
      <c r="AG6" s="173"/>
      <c r="AH6" s="173"/>
      <c r="AI6" s="174"/>
      <c r="AJ6" s="57"/>
    </row>
    <row r="7" spans="1:36" s="9" customFormat="1" ht="21" customHeight="1" x14ac:dyDescent="0.2">
      <c r="A7" s="49"/>
      <c r="B7" s="50" t="s">
        <v>49</v>
      </c>
      <c r="C7" s="170" t="s">
        <v>238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46" t="s">
        <v>253</v>
      </c>
      <c r="T7" s="172"/>
      <c r="U7" s="173"/>
      <c r="V7" s="173"/>
      <c r="W7" s="173"/>
      <c r="X7" s="173"/>
      <c r="Y7" s="173"/>
      <c r="Z7" s="173"/>
      <c r="AA7" s="174"/>
      <c r="AB7" s="172"/>
      <c r="AC7" s="173"/>
      <c r="AD7" s="173"/>
      <c r="AE7" s="173"/>
      <c r="AF7" s="173"/>
      <c r="AG7" s="173"/>
      <c r="AH7" s="173"/>
      <c r="AI7" s="174"/>
      <c r="AJ7" s="57"/>
    </row>
    <row r="8" spans="1:36" s="9" customFormat="1" ht="21" customHeight="1" x14ac:dyDescent="0.2">
      <c r="A8" s="49"/>
      <c r="B8" s="50" t="s">
        <v>50</v>
      </c>
      <c r="C8" s="170" t="s">
        <v>239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46" t="s">
        <v>254</v>
      </c>
      <c r="T8" s="172"/>
      <c r="U8" s="173"/>
      <c r="V8" s="173"/>
      <c r="W8" s="173"/>
      <c r="X8" s="173"/>
      <c r="Y8" s="173"/>
      <c r="Z8" s="173"/>
      <c r="AA8" s="174"/>
      <c r="AB8" s="172"/>
      <c r="AC8" s="173"/>
      <c r="AD8" s="173"/>
      <c r="AE8" s="173"/>
      <c r="AF8" s="173"/>
      <c r="AG8" s="173"/>
      <c r="AH8" s="173"/>
      <c r="AI8" s="174"/>
      <c r="AJ8" s="57"/>
    </row>
    <row r="9" spans="1:36" s="9" customFormat="1" ht="21" customHeight="1" x14ac:dyDescent="0.2">
      <c r="A9" s="49"/>
      <c r="B9" s="50" t="s">
        <v>51</v>
      </c>
      <c r="C9" s="170" t="s">
        <v>240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46" t="s">
        <v>255</v>
      </c>
      <c r="T9" s="172"/>
      <c r="U9" s="173"/>
      <c r="V9" s="173"/>
      <c r="W9" s="173"/>
      <c r="X9" s="173"/>
      <c r="Y9" s="173"/>
      <c r="Z9" s="173"/>
      <c r="AA9" s="174"/>
      <c r="AB9" s="172"/>
      <c r="AC9" s="173"/>
      <c r="AD9" s="173"/>
      <c r="AE9" s="173"/>
      <c r="AF9" s="173"/>
      <c r="AG9" s="173"/>
      <c r="AH9" s="173"/>
      <c r="AI9" s="174"/>
      <c r="AJ9" s="57"/>
    </row>
    <row r="10" spans="1:36" s="9" customFormat="1" ht="21" customHeight="1" x14ac:dyDescent="0.2">
      <c r="A10" s="49"/>
      <c r="B10" s="50" t="s">
        <v>52</v>
      </c>
      <c r="C10" s="170" t="s">
        <v>183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46" t="s">
        <v>256</v>
      </c>
      <c r="T10" s="172"/>
      <c r="U10" s="173"/>
      <c r="V10" s="173"/>
      <c r="W10" s="173"/>
      <c r="X10" s="173"/>
      <c r="Y10" s="173"/>
      <c r="Z10" s="173"/>
      <c r="AA10" s="174"/>
      <c r="AB10" s="172"/>
      <c r="AC10" s="173"/>
      <c r="AD10" s="173"/>
      <c r="AE10" s="173"/>
      <c r="AF10" s="173"/>
      <c r="AG10" s="173"/>
      <c r="AH10" s="173"/>
      <c r="AI10" s="174"/>
      <c r="AJ10" s="57"/>
    </row>
    <row r="11" spans="1:36" s="9" customFormat="1" ht="21" customHeight="1" x14ac:dyDescent="0.2">
      <c r="A11" s="49"/>
      <c r="B11" s="50" t="s">
        <v>71</v>
      </c>
      <c r="C11" s="170" t="s">
        <v>184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46" t="s">
        <v>257</v>
      </c>
      <c r="T11" s="172"/>
      <c r="U11" s="173"/>
      <c r="V11" s="173"/>
      <c r="W11" s="173"/>
      <c r="X11" s="173"/>
      <c r="Y11" s="173"/>
      <c r="Z11" s="173"/>
      <c r="AA11" s="174"/>
      <c r="AB11" s="172"/>
      <c r="AC11" s="173"/>
      <c r="AD11" s="173"/>
      <c r="AE11" s="173"/>
      <c r="AF11" s="173"/>
      <c r="AG11" s="173"/>
      <c r="AH11" s="173"/>
      <c r="AI11" s="174"/>
      <c r="AJ11" s="57"/>
    </row>
    <row r="12" spans="1:36" s="9" customFormat="1" ht="21" customHeight="1" x14ac:dyDescent="0.2">
      <c r="A12" s="47"/>
      <c r="B12" s="48" t="s">
        <v>72</v>
      </c>
      <c r="C12" s="170" t="s">
        <v>285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46" t="s">
        <v>258</v>
      </c>
      <c r="T12" s="172"/>
      <c r="U12" s="173"/>
      <c r="V12" s="173"/>
      <c r="W12" s="173"/>
      <c r="X12" s="173"/>
      <c r="Y12" s="173"/>
      <c r="Z12" s="173"/>
      <c r="AA12" s="174"/>
      <c r="AB12" s="172"/>
      <c r="AC12" s="173"/>
      <c r="AD12" s="173"/>
      <c r="AE12" s="173"/>
      <c r="AF12" s="173"/>
      <c r="AG12" s="173"/>
      <c r="AH12" s="173"/>
      <c r="AI12" s="174"/>
      <c r="AJ12" s="57"/>
    </row>
    <row r="13" spans="1:36" s="9" customFormat="1" ht="21" customHeight="1" x14ac:dyDescent="0.2">
      <c r="A13" s="7" t="s">
        <v>282</v>
      </c>
      <c r="B13" s="8"/>
      <c r="C13" s="194" t="s">
        <v>241</v>
      </c>
      <c r="D13" s="170"/>
      <c r="E13" s="170"/>
      <c r="F13" s="170"/>
      <c r="G13" s="170"/>
      <c r="H13" s="170"/>
      <c r="I13" s="170"/>
      <c r="J13" s="170"/>
      <c r="K13" s="170"/>
      <c r="L13" s="178" t="s">
        <v>269</v>
      </c>
      <c r="M13" s="178"/>
      <c r="N13" s="178"/>
      <c r="O13" s="178"/>
      <c r="P13" s="178"/>
      <c r="Q13" s="178"/>
      <c r="R13" s="179"/>
      <c r="S13" s="46" t="s">
        <v>259</v>
      </c>
      <c r="T13" s="175">
        <f>SUM(T14:AA16)</f>
        <v>0</v>
      </c>
      <c r="U13" s="176"/>
      <c r="V13" s="176"/>
      <c r="W13" s="176"/>
      <c r="X13" s="176"/>
      <c r="Y13" s="176"/>
      <c r="Z13" s="176"/>
      <c r="AA13" s="177"/>
      <c r="AB13" s="175">
        <f>SUM(AB14:AI16)</f>
        <v>0</v>
      </c>
      <c r="AC13" s="176"/>
      <c r="AD13" s="176"/>
      <c r="AE13" s="176"/>
      <c r="AF13" s="176"/>
      <c r="AG13" s="176"/>
      <c r="AH13" s="176"/>
      <c r="AI13" s="177"/>
      <c r="AJ13" s="57"/>
    </row>
    <row r="14" spans="1:36" s="9" customFormat="1" ht="21" customHeight="1" x14ac:dyDescent="0.2">
      <c r="A14" s="49" t="s">
        <v>282</v>
      </c>
      <c r="B14" s="50" t="s">
        <v>37</v>
      </c>
      <c r="C14" s="170" t="s">
        <v>242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46" t="s">
        <v>260</v>
      </c>
      <c r="T14" s="172"/>
      <c r="U14" s="173"/>
      <c r="V14" s="173"/>
      <c r="W14" s="173"/>
      <c r="X14" s="173"/>
      <c r="Y14" s="173"/>
      <c r="Z14" s="173"/>
      <c r="AA14" s="174"/>
      <c r="AB14" s="172"/>
      <c r="AC14" s="173"/>
      <c r="AD14" s="173"/>
      <c r="AE14" s="173"/>
      <c r="AF14" s="173"/>
      <c r="AG14" s="173"/>
      <c r="AH14" s="173"/>
      <c r="AI14" s="174"/>
      <c r="AJ14" s="57"/>
    </row>
    <row r="15" spans="1:36" s="9" customFormat="1" ht="21" customHeight="1" x14ac:dyDescent="0.2">
      <c r="A15" s="49"/>
      <c r="B15" s="50" t="s">
        <v>35</v>
      </c>
      <c r="C15" s="170" t="s">
        <v>243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46" t="s">
        <v>261</v>
      </c>
      <c r="T15" s="172"/>
      <c r="U15" s="173"/>
      <c r="V15" s="173"/>
      <c r="W15" s="173"/>
      <c r="X15" s="173"/>
      <c r="Y15" s="173"/>
      <c r="Z15" s="173"/>
      <c r="AA15" s="174"/>
      <c r="AB15" s="172"/>
      <c r="AC15" s="173"/>
      <c r="AD15" s="173"/>
      <c r="AE15" s="173"/>
      <c r="AF15" s="173"/>
      <c r="AG15" s="173"/>
      <c r="AH15" s="173"/>
      <c r="AI15" s="174"/>
      <c r="AJ15" s="57"/>
    </row>
    <row r="16" spans="1:36" s="9" customFormat="1" ht="21" customHeight="1" x14ac:dyDescent="0.2">
      <c r="A16" s="47"/>
      <c r="B16" s="48" t="s">
        <v>48</v>
      </c>
      <c r="C16" s="170" t="s">
        <v>244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46" t="s">
        <v>262</v>
      </c>
      <c r="T16" s="172"/>
      <c r="U16" s="173"/>
      <c r="V16" s="173"/>
      <c r="W16" s="173"/>
      <c r="X16" s="173"/>
      <c r="Y16" s="173"/>
      <c r="Z16" s="173"/>
      <c r="AA16" s="174"/>
      <c r="AB16" s="172"/>
      <c r="AC16" s="173"/>
      <c r="AD16" s="173"/>
      <c r="AE16" s="173"/>
      <c r="AF16" s="173"/>
      <c r="AG16" s="173"/>
      <c r="AH16" s="173"/>
      <c r="AI16" s="174"/>
      <c r="AJ16" s="57"/>
    </row>
    <row r="17" spans="1:37" s="9" customFormat="1" ht="21" customHeight="1" x14ac:dyDescent="0.2">
      <c r="A17" s="42" t="s">
        <v>85</v>
      </c>
      <c r="B17" s="43"/>
      <c r="C17" s="194" t="s">
        <v>245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8" t="s">
        <v>270</v>
      </c>
      <c r="N17" s="178"/>
      <c r="O17" s="178"/>
      <c r="P17" s="178"/>
      <c r="Q17" s="178"/>
      <c r="R17" s="179"/>
      <c r="S17" s="46" t="s">
        <v>263</v>
      </c>
      <c r="T17" s="175">
        <f>SUM(T18,T22)</f>
        <v>0</v>
      </c>
      <c r="U17" s="176"/>
      <c r="V17" s="176"/>
      <c r="W17" s="176"/>
      <c r="X17" s="176"/>
      <c r="Y17" s="176"/>
      <c r="Z17" s="176"/>
      <c r="AA17" s="177"/>
      <c r="AB17" s="175">
        <f>SUM(AB18,AB22)</f>
        <v>0</v>
      </c>
      <c r="AC17" s="176"/>
      <c r="AD17" s="176"/>
      <c r="AE17" s="176"/>
      <c r="AF17" s="176"/>
      <c r="AG17" s="176"/>
      <c r="AH17" s="176"/>
      <c r="AI17" s="177"/>
      <c r="AJ17" s="57"/>
    </row>
    <row r="18" spans="1:37" s="9" customFormat="1" ht="21" customHeight="1" x14ac:dyDescent="0.2">
      <c r="A18" s="7" t="s">
        <v>283</v>
      </c>
      <c r="B18" s="8"/>
      <c r="C18" s="194" t="s">
        <v>109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8" t="s">
        <v>271</v>
      </c>
      <c r="N18" s="178"/>
      <c r="O18" s="178"/>
      <c r="P18" s="178"/>
      <c r="Q18" s="178"/>
      <c r="R18" s="179"/>
      <c r="S18" s="46" t="s">
        <v>264</v>
      </c>
      <c r="T18" s="175">
        <f>SUM(T19:AA21)</f>
        <v>0</v>
      </c>
      <c r="U18" s="176"/>
      <c r="V18" s="176"/>
      <c r="W18" s="176"/>
      <c r="X18" s="176"/>
      <c r="Y18" s="176"/>
      <c r="Z18" s="176"/>
      <c r="AA18" s="177"/>
      <c r="AB18" s="175">
        <f>SUM(AB19:AI21)</f>
        <v>0</v>
      </c>
      <c r="AC18" s="176"/>
      <c r="AD18" s="176"/>
      <c r="AE18" s="176"/>
      <c r="AF18" s="176"/>
      <c r="AG18" s="176"/>
      <c r="AH18" s="176"/>
      <c r="AI18" s="177"/>
      <c r="AJ18" s="57"/>
    </row>
    <row r="19" spans="1:37" s="9" customFormat="1" ht="21" customHeight="1" x14ac:dyDescent="0.2">
      <c r="A19" s="49" t="s">
        <v>283</v>
      </c>
      <c r="B19" s="50" t="s">
        <v>37</v>
      </c>
      <c r="C19" s="170" t="s">
        <v>246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46" t="s">
        <v>265</v>
      </c>
      <c r="T19" s="172"/>
      <c r="U19" s="173"/>
      <c r="V19" s="173"/>
      <c r="W19" s="173"/>
      <c r="X19" s="173"/>
      <c r="Y19" s="173"/>
      <c r="Z19" s="173"/>
      <c r="AA19" s="174"/>
      <c r="AB19" s="172"/>
      <c r="AC19" s="173"/>
      <c r="AD19" s="173"/>
      <c r="AE19" s="173"/>
      <c r="AF19" s="173"/>
      <c r="AG19" s="173"/>
      <c r="AH19" s="173"/>
      <c r="AI19" s="174"/>
      <c r="AJ19" s="57"/>
    </row>
    <row r="20" spans="1:37" s="9" customFormat="1" ht="21" customHeight="1" x14ac:dyDescent="0.2">
      <c r="A20" s="49"/>
      <c r="B20" s="50" t="s">
        <v>35</v>
      </c>
      <c r="C20" s="170" t="s">
        <v>247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46" t="s">
        <v>266</v>
      </c>
      <c r="T20" s="172"/>
      <c r="U20" s="173"/>
      <c r="V20" s="173"/>
      <c r="W20" s="173"/>
      <c r="X20" s="173"/>
      <c r="Y20" s="173"/>
      <c r="Z20" s="173"/>
      <c r="AA20" s="174"/>
      <c r="AB20" s="172"/>
      <c r="AC20" s="173"/>
      <c r="AD20" s="173"/>
      <c r="AE20" s="173"/>
      <c r="AF20" s="173"/>
      <c r="AG20" s="173"/>
      <c r="AH20" s="173"/>
      <c r="AI20" s="174"/>
      <c r="AJ20" s="57"/>
    </row>
    <row r="21" spans="1:37" s="9" customFormat="1" ht="21" customHeight="1" x14ac:dyDescent="0.2">
      <c r="A21" s="47"/>
      <c r="B21" s="48" t="s">
        <v>48</v>
      </c>
      <c r="C21" s="170" t="s">
        <v>248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46" t="s">
        <v>267</v>
      </c>
      <c r="T21" s="172"/>
      <c r="U21" s="173"/>
      <c r="V21" s="173"/>
      <c r="W21" s="173"/>
      <c r="X21" s="173"/>
      <c r="Y21" s="173"/>
      <c r="Z21" s="173"/>
      <c r="AA21" s="174"/>
      <c r="AB21" s="172"/>
      <c r="AC21" s="173"/>
      <c r="AD21" s="173"/>
      <c r="AE21" s="173"/>
      <c r="AF21" s="173"/>
      <c r="AG21" s="173"/>
      <c r="AH21" s="173"/>
      <c r="AI21" s="174"/>
      <c r="AJ21" s="57"/>
    </row>
    <row r="22" spans="1:37" s="9" customFormat="1" ht="21" customHeight="1" x14ac:dyDescent="0.2">
      <c r="A22" s="42" t="s">
        <v>150</v>
      </c>
      <c r="B22" s="43"/>
      <c r="C22" s="192" t="s">
        <v>249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54" t="s">
        <v>268</v>
      </c>
      <c r="T22" s="136"/>
      <c r="U22" s="137"/>
      <c r="V22" s="137"/>
      <c r="W22" s="137"/>
      <c r="X22" s="137"/>
      <c r="Y22" s="137"/>
      <c r="Z22" s="137"/>
      <c r="AA22" s="138"/>
      <c r="AB22" s="136"/>
      <c r="AC22" s="137"/>
      <c r="AD22" s="137"/>
      <c r="AE22" s="137"/>
      <c r="AF22" s="137"/>
      <c r="AG22" s="137"/>
      <c r="AH22" s="137"/>
      <c r="AI22" s="138"/>
      <c r="AJ22" s="57"/>
    </row>
    <row r="23" spans="1:37" s="9" customFormat="1" ht="21" customHeight="1" x14ac:dyDescent="0.2">
      <c r="A23" s="42"/>
      <c r="B23" s="43"/>
      <c r="C23" s="194" t="s">
        <v>114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8" t="s">
        <v>272</v>
      </c>
      <c r="N23" s="178"/>
      <c r="O23" s="178"/>
      <c r="P23" s="178"/>
      <c r="Q23" s="178"/>
      <c r="R23" s="179"/>
      <c r="S23" s="46" t="s">
        <v>148</v>
      </c>
      <c r="T23" s="175">
        <f>SUM(List3!T3:AA33,List4!T3:AA22)</f>
        <v>0</v>
      </c>
      <c r="U23" s="176"/>
      <c r="V23" s="176"/>
      <c r="W23" s="176"/>
      <c r="X23" s="176"/>
      <c r="Y23" s="176"/>
      <c r="Z23" s="176"/>
      <c r="AA23" s="177"/>
      <c r="AB23" s="175">
        <f>SUM(List3!AB3:AI33,List4!AB3:AI22)</f>
        <v>0</v>
      </c>
      <c r="AC23" s="176"/>
      <c r="AD23" s="176"/>
      <c r="AE23" s="176"/>
      <c r="AF23" s="176"/>
      <c r="AG23" s="176"/>
      <c r="AH23" s="176"/>
      <c r="AI23" s="177"/>
      <c r="AJ23" s="57"/>
    </row>
    <row r="24" spans="1:37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55"/>
      <c r="AK24" s="45"/>
    </row>
    <row r="25" spans="1:37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55"/>
      <c r="AK25" s="45"/>
    </row>
    <row r="26" spans="1:37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55"/>
      <c r="AK26" s="45"/>
    </row>
    <row r="27" spans="1:37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55"/>
      <c r="AK27" s="45"/>
    </row>
    <row r="28" spans="1:37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5"/>
      <c r="AK28" s="45"/>
    </row>
    <row r="29" spans="1:37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55"/>
      <c r="AK29" s="45"/>
    </row>
    <row r="30" spans="1:37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55"/>
      <c r="AK30" s="45"/>
    </row>
    <row r="31" spans="1:37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55"/>
      <c r="AK31" s="45"/>
    </row>
    <row r="32" spans="1:37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55"/>
      <c r="AK32" s="45"/>
    </row>
    <row r="33" spans="1:37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8"/>
      <c r="S33" s="3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55"/>
      <c r="AK33" s="45"/>
    </row>
    <row r="34" spans="1:3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55"/>
      <c r="AK34" s="45"/>
    </row>
    <row r="35" spans="1:37" x14ac:dyDescent="0.2">
      <c r="A35" s="7" t="s">
        <v>273</v>
      </c>
      <c r="B35" s="44"/>
      <c r="C35" s="44"/>
      <c r="D35" s="44"/>
      <c r="E35" s="44"/>
      <c r="F35" s="44"/>
      <c r="G35" s="44"/>
      <c r="H35" s="8"/>
      <c r="I35" s="7" t="s">
        <v>274</v>
      </c>
      <c r="J35" s="44"/>
      <c r="K35" s="44"/>
      <c r="L35" s="44"/>
      <c r="M35" s="44"/>
      <c r="N35" s="44"/>
      <c r="O35" s="44"/>
      <c r="P35" s="44"/>
      <c r="Q35" s="8"/>
      <c r="R35" s="7" t="s">
        <v>277</v>
      </c>
      <c r="S35" s="58"/>
      <c r="T35" s="44"/>
      <c r="U35" s="44"/>
      <c r="V35" s="44"/>
      <c r="W35" s="44"/>
      <c r="X35" s="44"/>
      <c r="Y35" s="44"/>
      <c r="Z35" s="8"/>
      <c r="AA35" s="7" t="s">
        <v>279</v>
      </c>
      <c r="AB35" s="44"/>
      <c r="AC35" s="44"/>
      <c r="AD35" s="44"/>
      <c r="AE35" s="44"/>
      <c r="AF35" s="44"/>
      <c r="AG35" s="44"/>
      <c r="AH35" s="44"/>
      <c r="AI35" s="8"/>
      <c r="AJ35" s="55"/>
      <c r="AK35" s="45"/>
    </row>
    <row r="36" spans="1:37" x14ac:dyDescent="0.2">
      <c r="A36" s="49"/>
      <c r="B36" s="38"/>
      <c r="C36" s="38"/>
      <c r="D36" s="38"/>
      <c r="E36" s="38"/>
      <c r="F36" s="38"/>
      <c r="G36" s="38"/>
      <c r="H36" s="50"/>
      <c r="I36" s="49" t="s">
        <v>275</v>
      </c>
      <c r="J36" s="38"/>
      <c r="K36" s="38"/>
      <c r="L36" s="38"/>
      <c r="M36" s="38"/>
      <c r="N36" s="38"/>
      <c r="O36" s="38"/>
      <c r="P36" s="38"/>
      <c r="Q36" s="50"/>
      <c r="R36" s="49" t="s">
        <v>278</v>
      </c>
      <c r="S36" s="39"/>
      <c r="T36" s="38"/>
      <c r="U36" s="38"/>
      <c r="V36" s="38"/>
      <c r="W36" s="38"/>
      <c r="X36" s="38"/>
      <c r="Y36" s="38"/>
      <c r="Z36" s="50"/>
      <c r="AA36" s="49" t="s">
        <v>280</v>
      </c>
      <c r="AB36" s="38"/>
      <c r="AC36" s="38"/>
      <c r="AD36" s="38"/>
      <c r="AE36" s="38"/>
      <c r="AF36" s="38"/>
      <c r="AG36" s="38"/>
      <c r="AH36" s="38"/>
      <c r="AI36" s="50"/>
      <c r="AJ36" s="55"/>
      <c r="AK36" s="45"/>
    </row>
    <row r="37" spans="1:37" x14ac:dyDescent="0.2">
      <c r="A37" s="49"/>
      <c r="B37" s="38"/>
      <c r="C37" s="38"/>
      <c r="D37" s="38"/>
      <c r="E37" s="38"/>
      <c r="F37" s="38"/>
      <c r="G37" s="38"/>
      <c r="H37" s="50"/>
      <c r="I37" s="49" t="s">
        <v>276</v>
      </c>
      <c r="J37" s="38"/>
      <c r="K37" s="38"/>
      <c r="L37" s="38"/>
      <c r="M37" s="38"/>
      <c r="N37" s="38"/>
      <c r="O37" s="38"/>
      <c r="P37" s="38"/>
      <c r="Q37" s="50"/>
      <c r="R37" s="49"/>
      <c r="S37" s="39"/>
      <c r="T37" s="38"/>
      <c r="U37" s="38"/>
      <c r="V37" s="38"/>
      <c r="W37" s="38"/>
      <c r="X37" s="38"/>
      <c r="Y37" s="38"/>
      <c r="Z37" s="50"/>
      <c r="AA37" s="49"/>
      <c r="AB37" s="38"/>
      <c r="AC37" s="38"/>
      <c r="AD37" s="38"/>
      <c r="AE37" s="38"/>
      <c r="AF37" s="38"/>
      <c r="AG37" s="38"/>
      <c r="AH37" s="38"/>
      <c r="AI37" s="50"/>
      <c r="AJ37" s="55"/>
      <c r="AK37" s="45"/>
    </row>
    <row r="38" spans="1:37" x14ac:dyDescent="0.2">
      <c r="A38" s="49"/>
      <c r="B38" s="38"/>
      <c r="C38" s="38"/>
      <c r="D38" s="38"/>
      <c r="E38" s="38"/>
      <c r="F38" s="38"/>
      <c r="G38" s="38"/>
      <c r="H38" s="50"/>
      <c r="I38" s="49"/>
      <c r="J38" s="38"/>
      <c r="K38" s="38"/>
      <c r="L38" s="38"/>
      <c r="M38" s="38"/>
      <c r="N38" s="38"/>
      <c r="O38" s="38"/>
      <c r="P38" s="38"/>
      <c r="Q38" s="50"/>
      <c r="R38" s="49"/>
      <c r="S38" s="39"/>
      <c r="T38" s="38"/>
      <c r="U38" s="38"/>
      <c r="V38" s="38"/>
      <c r="W38" s="38"/>
      <c r="X38" s="38"/>
      <c r="Y38" s="38"/>
      <c r="Z38" s="50"/>
      <c r="AA38" s="49"/>
      <c r="AB38" s="38"/>
      <c r="AC38" s="38"/>
      <c r="AD38" s="38"/>
      <c r="AE38" s="38"/>
      <c r="AF38" s="38"/>
      <c r="AG38" s="38"/>
      <c r="AH38" s="38"/>
      <c r="AI38" s="50"/>
      <c r="AJ38" s="55"/>
      <c r="AK38" s="45"/>
    </row>
    <row r="39" spans="1:37" x14ac:dyDescent="0.2">
      <c r="A39" s="49"/>
      <c r="B39" s="38"/>
      <c r="C39" s="38"/>
      <c r="D39" s="38"/>
      <c r="E39" s="38"/>
      <c r="F39" s="38"/>
      <c r="G39" s="38"/>
      <c r="H39" s="50"/>
      <c r="I39" s="49"/>
      <c r="J39" s="38"/>
      <c r="K39" s="38"/>
      <c r="L39" s="38"/>
      <c r="M39" s="38"/>
      <c r="N39" s="38"/>
      <c r="O39" s="38"/>
      <c r="P39" s="38"/>
      <c r="Q39" s="50"/>
      <c r="R39" s="49"/>
      <c r="S39" s="39"/>
      <c r="T39" s="38"/>
      <c r="U39" s="38"/>
      <c r="V39" s="38"/>
      <c r="W39" s="38"/>
      <c r="X39" s="38"/>
      <c r="Y39" s="38"/>
      <c r="Z39" s="50"/>
      <c r="AA39" s="49"/>
      <c r="AB39" s="38"/>
      <c r="AC39" s="38"/>
      <c r="AD39" s="38"/>
      <c r="AE39" s="38"/>
      <c r="AF39" s="38"/>
      <c r="AG39" s="38"/>
      <c r="AH39" s="38"/>
      <c r="AI39" s="50"/>
      <c r="AJ39" s="55"/>
      <c r="AK39" s="45"/>
    </row>
    <row r="40" spans="1:37" x14ac:dyDescent="0.2">
      <c r="A40" s="49"/>
      <c r="B40" s="38"/>
      <c r="C40" s="38"/>
      <c r="D40" s="38"/>
      <c r="E40" s="38"/>
      <c r="F40" s="38"/>
      <c r="G40" s="38"/>
      <c r="H40" s="50"/>
      <c r="I40" s="49"/>
      <c r="J40" s="38"/>
      <c r="K40" s="38"/>
      <c r="L40" s="38"/>
      <c r="M40" s="38"/>
      <c r="N40" s="38"/>
      <c r="O40" s="38"/>
      <c r="P40" s="38"/>
      <c r="Q40" s="50"/>
      <c r="R40" s="49"/>
      <c r="S40" s="39"/>
      <c r="T40" s="38"/>
      <c r="U40" s="38"/>
      <c r="V40" s="38"/>
      <c r="W40" s="38"/>
      <c r="X40" s="38"/>
      <c r="Y40" s="38"/>
      <c r="Z40" s="50"/>
      <c r="AA40" s="49"/>
      <c r="AB40" s="38"/>
      <c r="AC40" s="38"/>
      <c r="AD40" s="38"/>
      <c r="AE40" s="38"/>
      <c r="AF40" s="38"/>
      <c r="AG40" s="38"/>
      <c r="AH40" s="38"/>
      <c r="AI40" s="50"/>
      <c r="AJ40" s="55"/>
      <c r="AK40" s="45"/>
    </row>
    <row r="41" spans="1:37" x14ac:dyDescent="0.2">
      <c r="A41" s="59"/>
      <c r="B41" s="55"/>
      <c r="C41" s="55"/>
      <c r="D41" s="55"/>
      <c r="E41" s="55"/>
      <c r="F41" s="55"/>
      <c r="G41" s="55"/>
      <c r="H41" s="60"/>
      <c r="I41" s="59"/>
      <c r="J41" s="55"/>
      <c r="K41" s="55"/>
      <c r="L41" s="55"/>
      <c r="M41" s="55"/>
      <c r="N41" s="55"/>
      <c r="O41" s="55"/>
      <c r="P41" s="55"/>
      <c r="Q41" s="60"/>
      <c r="R41" s="59"/>
      <c r="S41" s="56"/>
      <c r="T41" s="55"/>
      <c r="U41" s="55"/>
      <c r="V41" s="55"/>
      <c r="W41" s="55"/>
      <c r="X41" s="55"/>
      <c r="Y41" s="55"/>
      <c r="Z41" s="60"/>
      <c r="AA41" s="59"/>
      <c r="AB41" s="55"/>
      <c r="AC41" s="55"/>
      <c r="AD41" s="55"/>
      <c r="AE41" s="55"/>
      <c r="AF41" s="55"/>
      <c r="AG41" s="55"/>
      <c r="AH41" s="55"/>
      <c r="AI41" s="60"/>
      <c r="AJ41" s="55"/>
      <c r="AK41" s="45"/>
    </row>
    <row r="42" spans="1:37" x14ac:dyDescent="0.2">
      <c r="A42" s="59"/>
      <c r="B42" s="55"/>
      <c r="C42" s="55"/>
      <c r="D42" s="55"/>
      <c r="E42" s="55"/>
      <c r="F42" s="55"/>
      <c r="G42" s="55"/>
      <c r="H42" s="60"/>
      <c r="I42" s="59"/>
      <c r="J42" s="55"/>
      <c r="K42" s="55"/>
      <c r="L42" s="55"/>
      <c r="M42" s="55"/>
      <c r="N42" s="55"/>
      <c r="O42" s="55"/>
      <c r="P42" s="55"/>
      <c r="Q42" s="60"/>
      <c r="R42" s="59"/>
      <c r="S42" s="56"/>
      <c r="T42" s="55"/>
      <c r="U42" s="55"/>
      <c r="V42" s="55"/>
      <c r="W42" s="55"/>
      <c r="X42" s="55"/>
      <c r="Y42" s="55"/>
      <c r="Z42" s="60"/>
      <c r="AA42" s="59"/>
      <c r="AB42" s="55"/>
      <c r="AC42" s="55"/>
      <c r="AD42" s="55"/>
      <c r="AE42" s="55"/>
      <c r="AF42" s="55"/>
      <c r="AG42" s="55"/>
      <c r="AH42" s="55"/>
      <c r="AI42" s="60"/>
      <c r="AJ42" s="55"/>
      <c r="AK42" s="45"/>
    </row>
    <row r="43" spans="1:37" x14ac:dyDescent="0.2">
      <c r="A43" s="59"/>
      <c r="B43" s="55"/>
      <c r="C43" s="55"/>
      <c r="D43" s="55"/>
      <c r="E43" s="55"/>
      <c r="F43" s="55"/>
      <c r="G43" s="55"/>
      <c r="H43" s="60"/>
      <c r="I43" s="59"/>
      <c r="J43" s="55"/>
      <c r="K43" s="55"/>
      <c r="L43" s="55"/>
      <c r="M43" s="55"/>
      <c r="N43" s="55"/>
      <c r="O43" s="55"/>
      <c r="P43" s="55"/>
      <c r="Q43" s="60"/>
      <c r="R43" s="59"/>
      <c r="S43" s="56"/>
      <c r="T43" s="55"/>
      <c r="U43" s="55"/>
      <c r="V43" s="55"/>
      <c r="W43" s="55"/>
      <c r="X43" s="55"/>
      <c r="Y43" s="55"/>
      <c r="Z43" s="60"/>
      <c r="AA43" s="59" t="s">
        <v>290</v>
      </c>
      <c r="AB43" s="201"/>
      <c r="AC43" s="201"/>
      <c r="AD43" s="201"/>
      <c r="AE43" s="201"/>
      <c r="AF43" s="55" t="s">
        <v>281</v>
      </c>
      <c r="AG43" s="55"/>
      <c r="AH43" s="201"/>
      <c r="AI43" s="202"/>
      <c r="AJ43" s="55"/>
      <c r="AK43" s="45"/>
    </row>
    <row r="44" spans="1:37" x14ac:dyDescent="0.2">
      <c r="A44" s="61"/>
      <c r="B44" s="62"/>
      <c r="C44" s="62"/>
      <c r="D44" s="62"/>
      <c r="E44" s="62"/>
      <c r="F44" s="62"/>
      <c r="G44" s="62"/>
      <c r="H44" s="64"/>
      <c r="I44" s="61"/>
      <c r="J44" s="62"/>
      <c r="K44" s="62"/>
      <c r="L44" s="62"/>
      <c r="M44" s="62"/>
      <c r="N44" s="62"/>
      <c r="O44" s="62"/>
      <c r="P44" s="62"/>
      <c r="Q44" s="64"/>
      <c r="R44" s="61"/>
      <c r="S44" s="63"/>
      <c r="T44" s="62"/>
      <c r="U44" s="62"/>
      <c r="V44" s="62"/>
      <c r="W44" s="62"/>
      <c r="X44" s="62"/>
      <c r="Y44" s="62"/>
      <c r="Z44" s="64"/>
      <c r="AA44" s="61"/>
      <c r="AB44" s="62"/>
      <c r="AC44" s="62"/>
      <c r="AD44" s="62"/>
      <c r="AE44" s="62"/>
      <c r="AF44" s="62"/>
      <c r="AG44" s="62"/>
      <c r="AH44" s="62"/>
      <c r="AI44" s="64"/>
      <c r="AJ44" s="55"/>
      <c r="AK44" s="45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45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45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45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45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45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45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45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45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45"/>
    </row>
    <row r="54" spans="1:3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5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5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5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5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</sheetData>
  <sheetProtection sheet="1" objects="1" scenarios="1"/>
  <mergeCells count="78">
    <mergeCell ref="A1:B1"/>
    <mergeCell ref="C1:R1"/>
    <mergeCell ref="T1:AA1"/>
    <mergeCell ref="AB1:AI1"/>
    <mergeCell ref="A2:B2"/>
    <mergeCell ref="C2:R2"/>
    <mergeCell ref="T2:AA2"/>
    <mergeCell ref="AB2:AI2"/>
    <mergeCell ref="C3:K3"/>
    <mergeCell ref="L3:R3"/>
    <mergeCell ref="T3:AA3"/>
    <mergeCell ref="AB3:AI3"/>
    <mergeCell ref="C4:R4"/>
    <mergeCell ref="T4:AA4"/>
    <mergeCell ref="AB4:AI4"/>
    <mergeCell ref="C5:R5"/>
    <mergeCell ref="T5:AA5"/>
    <mergeCell ref="AB5:AI5"/>
    <mergeCell ref="C6:R6"/>
    <mergeCell ref="T6:AA6"/>
    <mergeCell ref="AB6:AI6"/>
    <mergeCell ref="C7:R7"/>
    <mergeCell ref="T7:AA7"/>
    <mergeCell ref="AB7:AI7"/>
    <mergeCell ref="C8:R8"/>
    <mergeCell ref="T8:AA8"/>
    <mergeCell ref="AB8:AI8"/>
    <mergeCell ref="C9:R9"/>
    <mergeCell ref="T9:AA9"/>
    <mergeCell ref="AB9:AI9"/>
    <mergeCell ref="C10:R10"/>
    <mergeCell ref="T10:AA10"/>
    <mergeCell ref="AB10:AI10"/>
    <mergeCell ref="C11:R11"/>
    <mergeCell ref="T11:AA11"/>
    <mergeCell ref="AB11:AI11"/>
    <mergeCell ref="C12:R12"/>
    <mergeCell ref="T12:AA12"/>
    <mergeCell ref="AB12:AI12"/>
    <mergeCell ref="T13:AA13"/>
    <mergeCell ref="AB13:AI13"/>
    <mergeCell ref="C13:K13"/>
    <mergeCell ref="C14:R14"/>
    <mergeCell ref="T14:AA14"/>
    <mergeCell ref="AB14:AI14"/>
    <mergeCell ref="C19:R19"/>
    <mergeCell ref="T19:AA19"/>
    <mergeCell ref="AB19:AI19"/>
    <mergeCell ref="C15:R15"/>
    <mergeCell ref="T15:AA15"/>
    <mergeCell ref="AB15:AI15"/>
    <mergeCell ref="C16:R16"/>
    <mergeCell ref="T16:AA16"/>
    <mergeCell ref="AB16:AI16"/>
    <mergeCell ref="T22:AA22"/>
    <mergeCell ref="AB22:AI22"/>
    <mergeCell ref="T23:AA23"/>
    <mergeCell ref="T17:AA17"/>
    <mergeCell ref="AB17:AI17"/>
    <mergeCell ref="T18:AA18"/>
    <mergeCell ref="AB18:AI18"/>
    <mergeCell ref="AB23:AI23"/>
    <mergeCell ref="AB43:AE43"/>
    <mergeCell ref="AH43:AI43"/>
    <mergeCell ref="L13:R13"/>
    <mergeCell ref="M17:R17"/>
    <mergeCell ref="C17:L17"/>
    <mergeCell ref="M18:R18"/>
    <mergeCell ref="C18:L18"/>
    <mergeCell ref="M23:R23"/>
    <mergeCell ref="C22:R22"/>
    <mergeCell ref="C23:L23"/>
    <mergeCell ref="C20:R20"/>
    <mergeCell ref="T20:AA20"/>
    <mergeCell ref="AB20:AI20"/>
    <mergeCell ref="C21:R21"/>
    <mergeCell ref="T21:AA21"/>
    <mergeCell ref="AB21:AI21"/>
  </mergeCells>
  <phoneticPr fontId="0" type="noConversion"/>
  <pageMargins left="0.39370078740157483" right="0.39370078740157483" top="0.19685039370078741" bottom="1.1811023622047245" header="0" footer="0"/>
  <pageSetup paperSize="9" orientation="portrait" horizontalDpi="300" verticalDpi="3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Landová Michaela</cp:lastModifiedBy>
  <cp:lastPrinted>2018-10-04T09:12:58Z</cp:lastPrinted>
  <dcterms:created xsi:type="dcterms:W3CDTF">2001-03-27T09:11:12Z</dcterms:created>
  <dcterms:modified xsi:type="dcterms:W3CDTF">2018-10-04T09:41:50Z</dcterms:modified>
</cp:coreProperties>
</file>